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доходы" sheetId="1" r:id="rId1"/>
    <sheet name="Лист1" sheetId="2" state="hidden" r:id="rId2"/>
    <sheet name="Лист2" sheetId="3" state="hidden" r:id="rId3"/>
    <sheet name="jjj" sheetId="4" state="hidden" r:id="rId4"/>
    <sheet name="расходы" sheetId="5" r:id="rId5"/>
  </sheets>
  <definedNames/>
  <calcPr fullCalcOnLoad="1"/>
</workbook>
</file>

<file path=xl/sharedStrings.xml><?xml version="1.0" encoding="utf-8"?>
<sst xmlns="http://schemas.openxmlformats.org/spreadsheetml/2006/main" count="434" uniqueCount="254">
  <si>
    <t xml:space="preserve">                Наименование </t>
  </si>
  <si>
    <t>Код</t>
  </si>
  <si>
    <t>Код целе-</t>
  </si>
  <si>
    <t xml:space="preserve">Код вида </t>
  </si>
  <si>
    <t>раздела</t>
  </si>
  <si>
    <t>вой статьи</t>
  </si>
  <si>
    <t>расходов</t>
  </si>
  <si>
    <t>ОБЩЕГОСУДАРСТВЕННЫЕ ВОПРОСЫ</t>
  </si>
  <si>
    <t>0100.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</si>
  <si>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</si>
  <si>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</si>
  <si>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</si>
  <si>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</si>
  <si>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0103.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</si>
  <si>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</si>
  <si>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</si>
  <si>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</si>
  <si>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</si>
  <si>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</si>
  <si>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</si>
  <si>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</si>
  <si>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</si>
  <si>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</si>
  <si>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</si>
  <si>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</si>
  <si>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</si>
  <si>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</si>
  <si>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</si>
  <si>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</si>
  <si>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</si>
  <si>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</si>
  <si>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</si>
  <si>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</si>
  <si>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</si>
  <si>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</si>
  <si>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</si>
  <si>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795 01 00</t>
  </si>
  <si>
    <t>НАЦИОНАЛЬНАЯ БЕЗОПАСНОСТЬ И ПРАВООХРАНИТЕЛЬНАЯ ДЕЯТЕЛЬНОСТЬ</t>
  </si>
  <si>
    <t>0300.</t>
  </si>
  <si>
    <t>0309.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</si>
  <si>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</si>
  <si>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</si>
  <si>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</si>
  <si>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</si>
  <si>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</si>
  <si>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002 99 01</t>
  </si>
  <si>
    <t>001.</t>
  </si>
  <si>
    <t xml:space="preserve">Благоустройство </t>
  </si>
  <si>
    <t>0503.</t>
  </si>
  <si>
    <t>600 00 00</t>
  </si>
  <si>
    <t>600 01 01</t>
  </si>
  <si>
    <t>600 01 02</t>
  </si>
  <si>
    <t>600 01 03</t>
  </si>
  <si>
    <t>600 01 04</t>
  </si>
  <si>
    <t>ОБРАЗОВАНИЕ</t>
  </si>
  <si>
    <t>0700.</t>
  </si>
  <si>
    <t>0707.</t>
  </si>
  <si>
    <t>431 99 00</t>
  </si>
  <si>
    <t>Расходы на организацию военно-патриотической работы с подростками</t>
  </si>
  <si>
    <t>431 01 00</t>
  </si>
  <si>
    <t>431 02 00</t>
  </si>
  <si>
    <t>КУЛЬТУРА И КИНЕМАТОГРАФИЯ</t>
  </si>
  <si>
    <t>0800.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</si>
  <si>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</si>
  <si>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</si>
  <si>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</si>
  <si>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</si>
  <si>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</si>
  <si>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</si>
  <si>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</si>
  <si>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</si>
  <si>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</si>
  <si>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</si>
  <si>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</si>
  <si>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Другие вопросы в области физической культуры и спорта</t>
  </si>
  <si>
    <t>512 01 00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</si>
  <si>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</si>
  <si>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</si>
  <si>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</si>
  <si>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</si>
  <si>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</si>
  <si>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</si>
  <si>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</si>
  <si>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</si>
  <si>
    <t xml:space="preserve">000 1 00 00000 00 0000 000  </t>
  </si>
  <si>
    <t>Налоговые и неналоговые доходы</t>
  </si>
  <si>
    <t>182 1 05 00000 00 0000 000</t>
  </si>
  <si>
    <t>Налоги на совокупный доход</t>
  </si>
  <si>
    <t>182 1 05 01000 01 0000 110</t>
  </si>
  <si>
    <t xml:space="preserve"> упрощенной системы налогообложения</t>
  </si>
  <si>
    <t xml:space="preserve">182 1 05 01010 01 0000 110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</si>
  <si>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</si>
  <si>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</si>
  <si>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</si>
  <si>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</si>
  <si>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 xml:space="preserve">182 1 05 01020 01 0000 110  </t>
  </si>
  <si>
    <t xml:space="preserve">Налог, взимаемый с налогоплательщиков,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</si>
  <si>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</si>
  <si>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</si>
  <si>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</si>
  <si>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</si>
  <si>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 xml:space="preserve">182 1 05 02000 02 0000 110  </t>
  </si>
  <si>
    <t xml:space="preserve">Единый налог на вмененый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</si>
  <si>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</si>
  <si>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</si>
  <si>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</si>
  <si>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182 1 05 01050 01 0000 110</t>
  </si>
  <si>
    <t>182 1 06 00000 00 0000 000</t>
  </si>
  <si>
    <t>Налоги на имущество</t>
  </si>
  <si>
    <t>182 1 06 01010 03 0000 110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</si>
  <si>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</si>
  <si>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</si>
  <si>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</si>
  <si>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182 1 09 00000 00 0000 000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</si>
  <si>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</si>
  <si>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</si>
  <si>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</si>
  <si>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182 1 16 00000 00 0000 000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</si>
  <si>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</si>
  <si>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</si>
  <si>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</si>
  <si>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</si>
  <si>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</si>
  <si>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</si>
  <si>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</si>
  <si>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>807 1 16 90030 03 0100 140</t>
  </si>
  <si>
    <t>850 1 16 90030 03 0100 140</t>
  </si>
  <si>
    <t>850 1 16 90030 03 0200 140</t>
  </si>
  <si>
    <t xml:space="preserve">928 1 17 01030 03 0000 180    </t>
  </si>
  <si>
    <t xml:space="preserve">Прочие неналоговые доходы бюджетов внутригородских муниципальных </t>
  </si>
  <si>
    <t>928 2 08 03000 03 0000 180</t>
  </si>
  <si>
    <t xml:space="preserve">Перечисления из бюджетов внутригородских муниципальных образований 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</si>
  <si>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</si>
  <si>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</si>
  <si>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</si>
  <si>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928 2 02 03000 00 0000 151</t>
  </si>
  <si>
    <t>928 2 02 03024 03 0100 151</t>
  </si>
  <si>
    <t>928 2 02 03024 03 0200 151</t>
  </si>
  <si>
    <t xml:space="preserve">Субвенции бюджетам внутригородских муниципальных образований 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</si>
  <si>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</si>
  <si>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</si>
  <si>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</si>
  <si>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 xml:space="preserve">                  Код</t>
  </si>
  <si>
    <t>Сумма (в тысячах рублей)</t>
  </si>
  <si>
    <t>ИТОГО</t>
  </si>
  <si>
    <t xml:space="preserve">Налог, взимаемый в связи с применением </t>
  </si>
  <si>
    <t>Минимальный налог, зачисляемый в бюджеты субъектов Российской Федерации</t>
  </si>
  <si>
    <t>Налоги на имущество физических лиц, взимаемые по ставкам,</t>
  </si>
  <si>
    <t>Налог с имущества, переходящего в порядке наследования или дарения</t>
  </si>
  <si>
    <t xml:space="preserve">внутригородских муниципальных образований городов федерального значения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</si>
  <si>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</si>
  <si>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</si>
  <si>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образований городов федерального значения Москвы и Санкт-Петербурга</t>
  </si>
  <si>
    <t>городов федерального значения Москвы и Санкт-Петребурга (в бюджеты</t>
  </si>
  <si>
    <t>и процентов, начисленных на излишне взысканные суммы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</si>
  <si>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</si>
  <si>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</si>
  <si>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</si>
  <si>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Санкт-Петербурга на выполнение отдельного государственного полномочия</t>
  </si>
  <si>
    <t>Санкт-Петербурга по определению должностных лиц уполномоченных</t>
  </si>
  <si>
    <t>Сумма (в ты-</t>
  </si>
  <si>
    <t>0111.</t>
  </si>
  <si>
    <t>0113.</t>
  </si>
  <si>
    <t>"О  бюджете муниципального образования муниципальный округ Автово на 2012 год"</t>
  </si>
  <si>
    <t xml:space="preserve">Доходы  бюджета муниципального образования </t>
  </si>
  <si>
    <t>муниципальный округ Автово на 2012 год</t>
  </si>
  <si>
    <t>"О бюджете муниципального образования муниципальный округ Автово на 2012 год"</t>
  </si>
  <si>
    <t xml:space="preserve">Ведомственная структура расходов бюджета муниципального </t>
  </si>
  <si>
    <t>образования муниципальный округ Автово на 2012 год</t>
  </si>
  <si>
    <t>сячах рублей)</t>
  </si>
  <si>
    <t>Формирование архивных фондов местного самоуправления, муниципальных учреждений</t>
  </si>
  <si>
    <t>Защита населения и территорий от чрезвычайных ситуаций природного и техногенного характера, гражданская оборона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</si>
  <si>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</si>
  <si>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</si>
  <si>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Главный распорядитель средств бюджета МО МО Автово - местная администрация МО МО Автово</t>
  </si>
  <si>
    <t>002 08 00</t>
  </si>
  <si>
    <t>Организация и проведение досуговых мероприятий для детей и подростков</t>
  </si>
  <si>
    <t>Участие во временном трудоустройстве несовершеннолетних, безработных граждан</t>
  </si>
  <si>
    <t>431 03 00</t>
  </si>
  <si>
    <t>450  01 00</t>
  </si>
  <si>
    <t>Социальное обеспечение населения</t>
  </si>
  <si>
    <t>1003.</t>
  </si>
  <si>
    <t>Пенсии, пособия, выплачиваемые организациями сектора государственного управления</t>
  </si>
  <si>
    <t>505 00 00</t>
  </si>
  <si>
    <t>005.</t>
  </si>
  <si>
    <t>1101.</t>
  </si>
  <si>
    <t>Организация доплнительных парковочных мест на дворовых территориях</t>
  </si>
  <si>
    <t xml:space="preserve">Установка, содержание и ремонт ограждений газонов </t>
  </si>
  <si>
    <t xml:space="preserve">Установка и содержание малых архитектурных форм, уличной мебели и хозяйственно-бытового оборудования </t>
  </si>
  <si>
    <t>600 03 01</t>
  </si>
  <si>
    <t>насаждений внутриквартального озеленения</t>
  </si>
  <si>
    <t>600 03 02</t>
  </si>
  <si>
    <t>600 04 01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</si>
  <si>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</si>
  <si>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 xml:space="preserve">Проведение санитарных рубок, а также удаление аварийных, больных деревьев и кустарников в отношении зеленых   </t>
  </si>
  <si>
    <t xml:space="preserve">Создание зон отдыха, в том числе обустройство, содержание и уборка территорий детских площадок </t>
  </si>
  <si>
    <t>Мероприятия по профилактике дорожно-траспортного травматизма</t>
  </si>
  <si>
    <t>Источники доходов</t>
  </si>
  <si>
    <t>доходы (за налоговые периоды, истекшие до 1 января 2011 года)</t>
  </si>
  <si>
    <t>до 1 января 2011 года)</t>
  </si>
  <si>
    <t>видов деятельности (за налоговые периоды, истекшие до 1 января 2011 года)</t>
  </si>
  <si>
    <t>Субвенции бюджетам субъектов Российской Федерации</t>
  </si>
  <si>
    <t>и муниципальных образований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</si>
  <si>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</si>
  <si>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</si>
  <si>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600 02 04</t>
  </si>
  <si>
    <t>092 06 00</t>
  </si>
  <si>
    <t>Другие вопросы в области социальной политики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</si>
  <si>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</si>
  <si>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</si>
  <si>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</si>
  <si>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</si>
  <si>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</si>
  <si>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431 04 00</t>
  </si>
  <si>
    <t>Прочие расходы</t>
  </si>
  <si>
    <t>Создание условий для развития на территории муниципального образования физической культуры и спорта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</si>
  <si>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</si>
  <si>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</si>
  <si>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</si>
  <si>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Санкт-Петербурга на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</si>
  <si>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</si>
  <si>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</si>
  <si>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</si>
  <si>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Компенсация депутатам, осуществляющим свои полномочия на непостоянной основе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</si>
  <si>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</si>
  <si>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</si>
  <si>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 xml:space="preserve">Выполнение функций муниципальным казенным учреждением </t>
  </si>
  <si>
    <t xml:space="preserve">Текущий ремонт придомовых территорий и дворовых территорий, включая проезды и въезды, пешеходные дорожки </t>
  </si>
  <si>
    <t xml:space="preserve">Вознаграждение, причитающееся приемному родителю </t>
  </si>
  <si>
    <t>муниципальной службы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</si>
  <si>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</si>
  <si>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муниципального образования</t>
  </si>
  <si>
    <t xml:space="preserve">Целевая прогамма по участию в профилактике терроризма и экстремизма, а также минимизация и (или) ликвидация </t>
  </si>
  <si>
    <t>Выполнение функций муниципальным казенным учреждением Автовский Центр благоустройства и социального развития"</t>
  </si>
  <si>
    <t>Выполнение функций муниципальным казенным учреждением "Физкультурно-спортивный клуб "Автово"</t>
  </si>
  <si>
    <t>Выполнение функций муниципальным казенным учреждением "Редакция газеты "Автовские ведомости"</t>
  </si>
  <si>
    <t>Содержание и обеспечение деятельности муниципальных учреждений</t>
  </si>
  <si>
    <t>Осуществление защиты прав потребителей</t>
  </si>
  <si>
    <t>092 07 00</t>
  </si>
  <si>
    <t xml:space="preserve">928 1 17 05030 03 0200 180    </t>
  </si>
  <si>
    <t>"О внесении изменений в решение муниципального совета МО Автово от 8 декабря 2011 года № 41</t>
  </si>
  <si>
    <t xml:space="preserve">Штрафы за административные правонарушения в области предпринимательской </t>
  </si>
  <si>
    <t>деятельности, предусмотренные статьей 44 Закона Санкт-Петербурга "Об административных правонарушениях в Санкт-Петербурге"</t>
  </si>
  <si>
    <t>Выполнение функций муниципальным казенным учреждением "Автовский Центр благоустройства и социального развития"</t>
  </si>
  <si>
    <t>Озеленение территорий зеленых насаждений внутриквартального озеленения</t>
  </si>
  <si>
    <t xml:space="preserve">Расходы на предоставление доплат к пенсии лицам, замещавшим муниципальные должности и должности  </t>
  </si>
  <si>
    <t>жилья, формирования земельных участков, на которых расположены многоквартирные дома</t>
  </si>
  <si>
    <t>последствий проявления терроризма и экстремизма на территории муниципального образования, а также по профилактике</t>
  </si>
  <si>
    <t>наркомании и правонарушений</t>
  </si>
  <si>
    <t>Уборка территорий, водных акваторий, тупиков и проездов</t>
  </si>
  <si>
    <t>Приложение 1 к решению муниципального совета МО Автово от 12 марта 2012 года № 6</t>
  </si>
  <si>
    <t>Глава МО Автово                                                                          Г. Б. Трусканов</t>
  </si>
  <si>
    <t>Приложение 2 к решению муниципального совета МО Автово от 12 марта 2012 года № 6</t>
  </si>
  <si>
    <t>Глава МО Автово                                                                       Г. Б. Трусканов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</si>
</sst>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80" fontId="2" fillId="0" borderId="13" xfId="59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179" fontId="2" fillId="0" borderId="16" xfId="59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79" fontId="2" fillId="0" borderId="10" xfId="59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181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9" fontId="2" fillId="0" borderId="21" xfId="59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view="pageLayout" zoomScaleNormal="130" workbookViewId="0" topLeftCell="A103">
      <selection activeCell="A125" sqref="A125"/>
    </sheetView>
  </sheetViews>
  <sheetFormatPr defaultColWidth="9.140625" defaultRowHeight="12.75"/>
  <cols>
    <col min="1" max="1" width="26.28125" style="0" customWidth="1"/>
    <col min="2" max="2" width="71.8515625" style="0" customWidth="1"/>
    <col min="3" max="3" width="13.140625" style="0" hidden="1" customWidth="1"/>
    <col min="4" max="4" width="0.13671875" style="0" customWidth="1"/>
    <col min="5" max="5" width="27.57421875" style="0" customWidth="1"/>
  </cols>
  <sheetData>
    <row r="1" spans="1:5" ht="12.75">
      <c r="A1" s="2" t="s">
        <v>250</v>
      </c>
      <c r="B1" s="2"/>
      <c r="C1" s="2"/>
      <c r="D1" s="2"/>
      <c r="E1" s="2"/>
    </row>
    <row r="2" spans="1:5" ht="12.75">
      <c r="A2" s="2" t="s">
        <v>240</v>
      </c>
      <c r="B2" s="2"/>
      <c r="C2" s="2"/>
      <c r="D2" s="2"/>
      <c r="E2" s="2"/>
    </row>
    <row r="3" spans="1:5" ht="12.75">
      <c r="A3" s="2" t="s">
        <v>163</v>
      </c>
      <c r="B3" s="2"/>
      <c r="C3" s="2"/>
      <c r="D3" s="2"/>
      <c r="E3" s="2"/>
    </row>
    <row r="4" spans="1:5" ht="12.75">
      <c r="A4" s="2"/>
      <c r="B4" s="3"/>
      <c r="C4" s="2"/>
      <c r="D4" s="2"/>
      <c r="E4" s="2"/>
    </row>
    <row r="5" spans="1:5" ht="12.75">
      <c r="A5" s="2" t="s">
        <v>251</v>
      </c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5.75">
      <c r="A7" s="2"/>
      <c r="B7" s="4" t="s">
        <v>164</v>
      </c>
      <c r="C7" s="2"/>
      <c r="D7" s="2"/>
      <c r="E7" s="2"/>
    </row>
    <row r="8" spans="1:5" ht="15.75">
      <c r="A8" s="2"/>
      <c r="B8" s="4" t="s">
        <v>165</v>
      </c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1" t="s">
        <v>142</v>
      </c>
      <c r="B10" s="1" t="s">
        <v>197</v>
      </c>
      <c r="C10" s="1"/>
      <c r="D10" s="1"/>
      <c r="E10" s="5" t="s">
        <v>143</v>
      </c>
    </row>
    <row r="11" spans="1:5" ht="12.75">
      <c r="A11" s="1" t="s">
        <v>84</v>
      </c>
      <c r="B11" s="1" t="s">
        <v>85</v>
      </c>
      <c r="C11" s="1"/>
      <c r="D11" s="1"/>
      <c r="E11" s="1">
        <v>66955.1</v>
      </c>
    </row>
    <row r="12" spans="1:5" ht="12.75">
      <c r="A12" s="1" t="s">
        <v>86</v>
      </c>
      <c r="B12" s="1" t="s">
        <v>87</v>
      </c>
      <c r="C12" s="1"/>
      <c r="D12" s="1"/>
      <c r="E12" s="1">
        <v>53227.6</v>
      </c>
    </row>
    <row r="13" spans="1:5" ht="12.75">
      <c r="A13" s="1" t="s">
        <v>88</v>
      </c>
      <c r="B13" s="1" t="s">
        <v>145</v>
      </c>
      <c r="C13" s="1"/>
      <c r="D13" s="1"/>
      <c r="E13" s="1"/>
    </row>
    <row r="14" spans="1:5" ht="12.75">
      <c r="A14" s="1"/>
      <c r="B14" s="1" t="s">
        <v>89</v>
      </c>
      <c r="C14" s="1"/>
      <c r="D14" s="1"/>
      <c r="E14" s="1">
        <v>36995.1</v>
      </c>
    </row>
    <row r="15" spans="1:5" ht="12.75">
      <c r="A15" s="1" t="s">
        <v>90</v>
      </c>
      <c r="B15" s="1" t="s">
        <v>96</v>
      </c>
      <c r="C15" s="1"/>
      <c r="D15" s="1"/>
      <c r="E15" s="1"/>
    </row>
    <row r="16" spans="1:5" ht="12.75">
      <c r="A16" s="1"/>
      <c r="B16" s="1" t="s">
        <v>91</v>
      </c>
      <c r="C16" s="1"/>
      <c r="D16" s="1"/>
      <c r="E16" s="1"/>
    </row>
    <row r="17" spans="1:5" ht="12.75">
      <c r="A17" s="1"/>
      <c r="B17" s="1" t="s">
        <v>92</v>
      </c>
      <c r="C17" s="1"/>
      <c r="D17" s="1"/>
      <c r="E17" s="1">
        <v>27933.9</v>
      </c>
    </row>
    <row r="18" spans="1:5" ht="12.75">
      <c r="A18" s="1" t="s">
        <v>93</v>
      </c>
      <c r="B18" s="1" t="s">
        <v>96</v>
      </c>
      <c r="C18" s="1"/>
      <c r="D18" s="1"/>
      <c r="E18" s="1"/>
    </row>
    <row r="19" spans="1:5" ht="12.75">
      <c r="A19" s="1"/>
      <c r="B19" s="1" t="s">
        <v>91</v>
      </c>
      <c r="C19" s="1"/>
      <c r="D19" s="1"/>
      <c r="E19" s="1"/>
    </row>
    <row r="20" spans="1:5" ht="12.75">
      <c r="A20" s="1"/>
      <c r="B20" s="1" t="s">
        <v>92</v>
      </c>
      <c r="C20" s="1"/>
      <c r="D20" s="1"/>
      <c r="E20" s="1">
        <v>18300</v>
      </c>
    </row>
    <row r="21" spans="1:5" ht="12.75">
      <c r="A21" s="1" t="s">
        <v>94</v>
      </c>
      <c r="B21" s="1" t="s">
        <v>96</v>
      </c>
      <c r="C21" s="1"/>
      <c r="D21" s="1"/>
      <c r="E21" s="1"/>
    </row>
    <row r="22" spans="1:5" ht="12.75">
      <c r="A22" s="1"/>
      <c r="B22" s="1" t="s">
        <v>91</v>
      </c>
      <c r="C22" s="1"/>
      <c r="D22" s="1"/>
      <c r="E22" s="1"/>
    </row>
    <row r="23" spans="1:5" ht="12.75">
      <c r="A23" s="1"/>
      <c r="B23" s="1" t="s">
        <v>198</v>
      </c>
      <c r="C23" s="1"/>
      <c r="D23" s="1"/>
      <c r="E23" s="1">
        <v>9633.9</v>
      </c>
    </row>
    <row r="24" spans="1:5" ht="12.75">
      <c r="A24" s="1" t="s">
        <v>95</v>
      </c>
      <c r="B24" s="1" t="s">
        <v>96</v>
      </c>
      <c r="C24" s="1"/>
      <c r="D24" s="1"/>
      <c r="E24" s="1">
        <v>9061.2</v>
      </c>
    </row>
    <row r="25" spans="1:5" ht="12.75">
      <c r="A25" s="1"/>
      <c r="B25" s="1" t="s">
        <v>91</v>
      </c>
      <c r="C25" s="1"/>
      <c r="D25" s="1"/>
      <c r="E25" s="1"/>
    </row>
    <row r="26" spans="1:5" ht="12.75">
      <c r="A26" s="1"/>
      <c r="B26" s="1" t="s">
        <v>97</v>
      </c>
      <c r="C26" s="1"/>
      <c r="D26" s="1"/>
      <c r="E26" s="1"/>
    </row>
    <row r="27" spans="1:5" ht="12.75">
      <c r="A27" s="1" t="s">
        <v>98</v>
      </c>
      <c r="B27" s="1" t="s">
        <v>96</v>
      </c>
      <c r="C27" s="1"/>
      <c r="D27" s="1"/>
      <c r="E27" s="1"/>
    </row>
    <row r="28" spans="1:5" ht="12.75">
      <c r="A28" s="1"/>
      <c r="B28" s="1" t="s">
        <v>91</v>
      </c>
      <c r="C28" s="1"/>
      <c r="D28" s="1"/>
      <c r="E28" s="1"/>
    </row>
    <row r="29" spans="1:5" ht="12.75">
      <c r="A29" s="1"/>
      <c r="B29" s="1" t="s">
        <v>97</v>
      </c>
      <c r="C29" s="1"/>
      <c r="D29" s="1"/>
      <c r="E29" s="1">
        <v>5000</v>
      </c>
    </row>
    <row r="30" spans="1:5" ht="12.75">
      <c r="A30" s="1" t="s">
        <v>99</v>
      </c>
      <c r="B30" s="1" t="s">
        <v>96</v>
      </c>
      <c r="C30" s="1"/>
      <c r="D30" s="1"/>
      <c r="E30" s="1"/>
    </row>
    <row r="31" spans="1:5" ht="12.75">
      <c r="A31" s="1"/>
      <c r="B31" s="1" t="s">
        <v>91</v>
      </c>
      <c r="C31" s="1"/>
      <c r="D31" s="1"/>
      <c r="E31" s="1"/>
    </row>
    <row r="32" spans="1:5" ht="12.75">
      <c r="A32" s="1"/>
      <c r="B32" s="1" t="s">
        <v>100</v>
      </c>
      <c r="C32" s="1"/>
      <c r="D32" s="1"/>
      <c r="E32" s="1"/>
    </row>
    <row r="33" spans="1:5" ht="12.75">
      <c r="A33" s="1"/>
      <c r="B33" s="1" t="s">
        <v>199</v>
      </c>
      <c r="C33" s="1"/>
      <c r="D33" s="1"/>
      <c r="E33" s="1">
        <v>4061.2</v>
      </c>
    </row>
    <row r="34" spans="1:5" ht="12.75">
      <c r="A34" s="1" t="s">
        <v>101</v>
      </c>
      <c r="B34" s="1" t="s">
        <v>102</v>
      </c>
      <c r="C34" s="1"/>
      <c r="D34" s="1"/>
      <c r="E34" s="1">
        <v>16232.5</v>
      </c>
    </row>
    <row r="35" spans="1:5" ht="12.75">
      <c r="A35" s="1"/>
      <c r="B35" s="1" t="s">
        <v>103</v>
      </c>
      <c r="C35" s="1"/>
      <c r="D35" s="1"/>
      <c r="E35" s="1"/>
    </row>
    <row r="36" spans="1:5" ht="12.75">
      <c r="A36" s="1" t="s">
        <v>104</v>
      </c>
      <c r="B36" s="1" t="s">
        <v>102</v>
      </c>
      <c r="C36" s="1"/>
      <c r="D36" s="1"/>
      <c r="E36" s="1">
        <v>12000</v>
      </c>
    </row>
    <row r="37" spans="1:5" ht="12.75">
      <c r="A37" s="1"/>
      <c r="B37" s="1" t="s">
        <v>103</v>
      </c>
      <c r="C37" s="1"/>
      <c r="D37" s="1"/>
      <c r="E37" s="1"/>
    </row>
    <row r="38" spans="1:5" ht="12.75">
      <c r="A38" s="1" t="s">
        <v>105</v>
      </c>
      <c r="B38" s="1" t="s">
        <v>102</v>
      </c>
      <c r="C38" s="1"/>
      <c r="D38" s="1"/>
      <c r="E38" s="1"/>
    </row>
    <row r="39" spans="1:5" ht="12.75">
      <c r="A39" s="1"/>
      <c r="B39" s="1" t="s">
        <v>200</v>
      </c>
      <c r="C39" s="1"/>
      <c r="D39" s="1"/>
      <c r="E39" s="1">
        <v>4232.5</v>
      </c>
    </row>
    <row r="40" spans="1:5" ht="12.75">
      <c r="A40" s="1" t="s">
        <v>106</v>
      </c>
      <c r="B40" s="1" t="s">
        <v>146</v>
      </c>
      <c r="C40" s="1"/>
      <c r="D40" s="1"/>
      <c r="E40" s="1"/>
    </row>
    <row r="41" spans="1:5" ht="12.75">
      <c r="A41" s="1" t="s">
        <v>107</v>
      </c>
      <c r="B41" s="1" t="s">
        <v>108</v>
      </c>
      <c r="C41" s="1"/>
      <c r="D41" s="1"/>
      <c r="E41" s="1">
        <v>8132.5</v>
      </c>
    </row>
    <row r="42" spans="1:5" ht="12.75">
      <c r="A42" s="1" t="s">
        <v>109</v>
      </c>
      <c r="B42" s="1" t="s">
        <v>147</v>
      </c>
      <c r="C42" s="1"/>
      <c r="D42" s="1"/>
      <c r="E42" s="1"/>
    </row>
    <row r="43" spans="1:5" ht="12.75">
      <c r="A43" s="1"/>
      <c r="B43" s="1" t="s">
        <v>110</v>
      </c>
      <c r="C43" s="1"/>
      <c r="D43" s="1"/>
      <c r="E43" s="1"/>
    </row>
    <row r="44" spans="1:5" ht="12.75">
      <c r="A44" s="1"/>
      <c r="B44" s="1" t="s">
        <v>111</v>
      </c>
      <c r="C44" s="1"/>
      <c r="D44" s="1"/>
      <c r="E44" s="1"/>
    </row>
    <row r="45" spans="1:5" ht="12.75">
      <c r="A45" s="1"/>
      <c r="B45" s="1" t="s">
        <v>112</v>
      </c>
      <c r="C45" s="1"/>
      <c r="D45" s="1"/>
      <c r="E45" s="1">
        <v>8132.5</v>
      </c>
    </row>
    <row r="46" spans="1:5" ht="12.75">
      <c r="A46" s="1" t="s">
        <v>113</v>
      </c>
      <c r="B46" s="1" t="s">
        <v>114</v>
      </c>
      <c r="C46" s="1"/>
      <c r="D46" s="1"/>
      <c r="E46" s="1"/>
    </row>
    <row r="47" spans="1:5" ht="12.75">
      <c r="A47" s="1"/>
      <c r="B47" s="1" t="s">
        <v>115</v>
      </c>
      <c r="C47" s="1"/>
      <c r="D47" s="1"/>
      <c r="E47" s="1"/>
    </row>
    <row r="48" spans="1:5" ht="12.75">
      <c r="A48" s="1" t="s">
        <v>116</v>
      </c>
      <c r="B48" s="1" t="s">
        <v>148</v>
      </c>
      <c r="C48" s="1"/>
      <c r="D48" s="1"/>
      <c r="E48" s="1"/>
    </row>
    <row r="49" spans="1:5" ht="12.75">
      <c r="A49" s="1" t="s">
        <v>117</v>
      </c>
      <c r="B49" s="1" t="s">
        <v>118</v>
      </c>
      <c r="C49" s="1"/>
      <c r="D49" s="1"/>
      <c r="E49" s="1">
        <v>3095</v>
      </c>
    </row>
    <row r="50" spans="1:5" ht="12.75">
      <c r="A50" s="1" t="s">
        <v>119</v>
      </c>
      <c r="B50" s="1" t="s">
        <v>120</v>
      </c>
      <c r="C50" s="1"/>
      <c r="D50" s="1"/>
      <c r="E50" s="47"/>
    </row>
    <row r="51" spans="1:5" ht="12.75">
      <c r="A51" s="1"/>
      <c r="B51" s="1" t="s">
        <v>121</v>
      </c>
      <c r="C51" s="1"/>
      <c r="D51" s="1"/>
      <c r="E51" s="1"/>
    </row>
    <row r="52" spans="1:5" ht="12.75">
      <c r="A52" s="1"/>
      <c r="B52" s="1" t="s">
        <v>122</v>
      </c>
      <c r="C52" s="1"/>
      <c r="D52" s="1"/>
      <c r="E52" s="1"/>
    </row>
    <row r="53" spans="1:5" ht="12.75">
      <c r="A53" s="1"/>
      <c r="B53" s="1" t="s">
        <v>123</v>
      </c>
      <c r="C53" s="1"/>
      <c r="D53" s="1"/>
      <c r="E53" s="1">
        <v>600</v>
      </c>
    </row>
    <row r="54" spans="1:5" ht="12.75">
      <c r="A54" s="1" t="s">
        <v>124</v>
      </c>
      <c r="B54" s="1" t="s">
        <v>216</v>
      </c>
      <c r="C54" s="1"/>
      <c r="D54" s="1"/>
      <c r="E54" s="1">
        <v>1800</v>
      </c>
    </row>
    <row r="55" spans="1:5" ht="12.75">
      <c r="A55" s="1"/>
      <c r="B55" s="1" t="s">
        <v>217</v>
      </c>
      <c r="C55" s="1"/>
      <c r="D55" s="1"/>
      <c r="E55" s="1"/>
    </row>
    <row r="56" spans="1:5" ht="12.75">
      <c r="A56" s="1"/>
      <c r="B56" s="1" t="s">
        <v>218</v>
      </c>
      <c r="C56" s="1"/>
      <c r="D56" s="1"/>
      <c r="E56" s="1"/>
    </row>
    <row r="57" spans="1:5" ht="12.75">
      <c r="A57" s="1" t="s">
        <v>125</v>
      </c>
      <c r="B57" s="1" t="s">
        <v>216</v>
      </c>
      <c r="C57" s="1"/>
      <c r="D57" s="1"/>
      <c r="E57" s="1">
        <v>400</v>
      </c>
    </row>
    <row r="58" spans="1:5" ht="12.75">
      <c r="A58" s="1"/>
      <c r="B58" s="1" t="s">
        <v>217</v>
      </c>
      <c r="C58" s="1"/>
      <c r="D58" s="1"/>
      <c r="E58" s="1"/>
    </row>
    <row r="59" spans="1:5" ht="12.75">
      <c r="A59" s="1"/>
      <c r="B59" s="1" t="s">
        <v>218</v>
      </c>
      <c r="C59" s="1"/>
      <c r="D59" s="1"/>
      <c r="E59" s="1"/>
    </row>
    <row r="60" spans="1:5" ht="12.75">
      <c r="A60" s="1" t="s">
        <v>126</v>
      </c>
      <c r="B60" s="1" t="s">
        <v>216</v>
      </c>
      <c r="C60" s="1"/>
      <c r="D60" s="1"/>
      <c r="E60" s="1">
        <v>200</v>
      </c>
    </row>
    <row r="61" spans="1:5" ht="12.75">
      <c r="A61" s="1"/>
      <c r="B61" s="1" t="s">
        <v>217</v>
      </c>
      <c r="C61" s="1"/>
      <c r="D61" s="1"/>
      <c r="E61" s="1"/>
    </row>
    <row r="62" spans="1:5" ht="12.75">
      <c r="A62" s="1"/>
      <c r="B62" s="1" t="s">
        <v>218</v>
      </c>
      <c r="C62" s="1"/>
      <c r="D62" s="1"/>
      <c r="E62" s="1"/>
    </row>
    <row r="63" spans="1:5" ht="12.75">
      <c r="A63" s="1" t="s">
        <v>127</v>
      </c>
      <c r="B63" s="1" t="s">
        <v>241</v>
      </c>
      <c r="C63" s="1"/>
      <c r="D63" s="1"/>
      <c r="E63" s="1">
        <v>95</v>
      </c>
    </row>
    <row r="64" spans="1:5" ht="25.5">
      <c r="A64" s="1"/>
      <c r="B64" s="6" t="s">
        <v>242</v>
      </c>
      <c r="C64" s="1"/>
      <c r="D64" s="1"/>
      <c r="E64" s="1"/>
    </row>
    <row r="65" spans="1:5" ht="12.75">
      <c r="A65" s="1" t="s">
        <v>208</v>
      </c>
      <c r="B65" s="1" t="s">
        <v>209</v>
      </c>
      <c r="C65" s="1"/>
      <c r="D65" s="1"/>
      <c r="E65" s="1">
        <v>2500</v>
      </c>
    </row>
    <row r="66" spans="1:5" ht="12.75">
      <c r="A66" s="1"/>
      <c r="B66" s="1" t="s">
        <v>210</v>
      </c>
      <c r="C66" s="1"/>
      <c r="D66" s="1"/>
      <c r="E66" s="1"/>
    </row>
    <row r="67" spans="1:5" ht="12.75">
      <c r="A67" s="1"/>
      <c r="B67" s="1" t="s">
        <v>211</v>
      </c>
      <c r="C67" s="1"/>
      <c r="D67" s="1"/>
      <c r="E67" s="1"/>
    </row>
    <row r="68" spans="1:5" ht="12.75">
      <c r="A68" s="1"/>
      <c r="B68" s="1" t="s">
        <v>212</v>
      </c>
      <c r="C68" s="1"/>
      <c r="D68" s="1"/>
      <c r="E68" s="1"/>
    </row>
    <row r="69" spans="1:5" ht="12.75">
      <c r="A69" s="1" t="s">
        <v>128</v>
      </c>
      <c r="B69" s="1" t="s">
        <v>150</v>
      </c>
      <c r="C69" s="1"/>
      <c r="D69" s="1"/>
      <c r="E69" s="1"/>
    </row>
    <row r="70" spans="1:5" ht="12.75">
      <c r="A70" s="1"/>
      <c r="B70" s="1" t="s">
        <v>151</v>
      </c>
      <c r="C70" s="1"/>
      <c r="D70" s="1"/>
      <c r="E70" s="1"/>
    </row>
    <row r="71" spans="1:5" ht="12.75">
      <c r="A71" s="1" t="s">
        <v>239</v>
      </c>
      <c r="B71" s="1" t="s">
        <v>129</v>
      </c>
      <c r="C71" s="1"/>
      <c r="D71" s="1"/>
      <c r="E71" s="1"/>
    </row>
    <row r="72" spans="1:5" ht="12.75">
      <c r="A72" s="1"/>
      <c r="B72" s="1" t="s">
        <v>152</v>
      </c>
      <c r="C72" s="1"/>
      <c r="D72" s="1"/>
      <c r="E72" s="1"/>
    </row>
    <row r="73" spans="1:5" ht="12.75">
      <c r="A73" s="1" t="s">
        <v>130</v>
      </c>
      <c r="B73" s="1" t="s">
        <v>131</v>
      </c>
      <c r="C73" s="1"/>
      <c r="D73" s="1"/>
      <c r="E73" s="1"/>
    </row>
    <row r="74" spans="1:5" ht="12.75">
      <c r="A74" s="1"/>
      <c r="B74" s="1" t="s">
        <v>153</v>
      </c>
      <c r="C74" s="1"/>
      <c r="D74" s="1"/>
      <c r="E74" s="1"/>
    </row>
    <row r="75" spans="1:5" ht="12.75">
      <c r="A75" s="1"/>
      <c r="B75" s="1" t="s">
        <v>149</v>
      </c>
      <c r="C75" s="1"/>
      <c r="D75" s="1"/>
      <c r="E75" s="1"/>
    </row>
    <row r="76" spans="1:5" ht="12.75">
      <c r="A76" s="1"/>
      <c r="B76" s="1" t="s">
        <v>132</v>
      </c>
      <c r="C76" s="1"/>
      <c r="D76" s="1"/>
      <c r="E76" s="1"/>
    </row>
    <row r="77" spans="1:5" ht="12.75">
      <c r="A77" s="1"/>
      <c r="B77" s="1" t="s">
        <v>133</v>
      </c>
      <c r="C77" s="1"/>
      <c r="D77" s="1"/>
      <c r="E77" s="1"/>
    </row>
    <row r="78" spans="1:5" ht="12.75">
      <c r="A78" s="1"/>
      <c r="B78" s="1" t="s">
        <v>134</v>
      </c>
      <c r="C78" s="1"/>
      <c r="D78" s="1"/>
      <c r="E78" s="1"/>
    </row>
    <row r="79" spans="1:5" ht="12.75">
      <c r="A79" s="1"/>
      <c r="B79" s="1" t="s">
        <v>154</v>
      </c>
      <c r="C79" s="1"/>
      <c r="D79" s="1"/>
      <c r="E79" s="1"/>
    </row>
    <row r="80" spans="1:5" ht="12.75">
      <c r="A80" s="1" t="s">
        <v>135</v>
      </c>
      <c r="B80" s="1" t="s">
        <v>201</v>
      </c>
      <c r="C80" s="1"/>
      <c r="D80" s="1"/>
      <c r="E80" s="1"/>
    </row>
    <row r="81" spans="1:5" ht="12.75">
      <c r="A81" s="1"/>
      <c r="B81" s="1" t="s">
        <v>202</v>
      </c>
      <c r="C81" s="1"/>
      <c r="D81" s="1"/>
      <c r="E81" s="1"/>
    </row>
    <row r="82" spans="1:5" ht="12.75">
      <c r="A82" s="1" t="s">
        <v>136</v>
      </c>
      <c r="B82" s="1" t="s">
        <v>155</v>
      </c>
      <c r="C82" s="1"/>
      <c r="D82" s="1"/>
      <c r="E82" s="1">
        <v>1882.1</v>
      </c>
    </row>
    <row r="83" spans="1:5" ht="12.75">
      <c r="A83" s="1"/>
      <c r="B83" s="1" t="s">
        <v>156</v>
      </c>
      <c r="C83" s="1"/>
      <c r="D83" s="1"/>
      <c r="E83" s="1"/>
    </row>
    <row r="84" spans="1:5" ht="12.75">
      <c r="A84" s="1"/>
      <c r="B84" s="1" t="s">
        <v>157</v>
      </c>
      <c r="C84" s="1"/>
      <c r="D84" s="1"/>
      <c r="E84" s="1"/>
    </row>
    <row r="85" spans="1:5" ht="12.75">
      <c r="A85" s="1" t="s">
        <v>137</v>
      </c>
      <c r="B85" s="1" t="s">
        <v>138</v>
      </c>
      <c r="C85" s="1"/>
      <c r="D85" s="1"/>
      <c r="E85" s="1">
        <v>40.2</v>
      </c>
    </row>
    <row r="86" spans="1:5" ht="12.75">
      <c r="A86" s="1"/>
      <c r="B86" s="1" t="s">
        <v>158</v>
      </c>
      <c r="C86" s="1"/>
      <c r="D86" s="1"/>
      <c r="E86" s="1"/>
    </row>
    <row r="87" spans="1:5" ht="12.75">
      <c r="A87" s="1"/>
      <c r="B87" s="1" t="s">
        <v>159</v>
      </c>
      <c r="C87" s="1"/>
      <c r="D87" s="1"/>
      <c r="E87" s="1"/>
    </row>
    <row r="88" spans="1:5" ht="12.75">
      <c r="A88" s="1"/>
      <c r="B88" s="1" t="s">
        <v>203</v>
      </c>
      <c r="C88" s="1"/>
      <c r="D88" s="1"/>
      <c r="E88" s="1"/>
    </row>
    <row r="89" spans="1:5" ht="12.75">
      <c r="A89" s="1"/>
      <c r="B89" s="1" t="s">
        <v>204</v>
      </c>
      <c r="C89" s="1"/>
      <c r="D89" s="1"/>
      <c r="E89" s="1"/>
    </row>
    <row r="90" spans="1:5" ht="12.75">
      <c r="A90" s="1" t="s">
        <v>139</v>
      </c>
      <c r="B90" s="1" t="s">
        <v>138</v>
      </c>
      <c r="C90" s="1"/>
      <c r="D90" s="1"/>
      <c r="E90" s="1">
        <v>5481.6</v>
      </c>
    </row>
    <row r="91" spans="1:5" ht="12.75">
      <c r="A91" s="1"/>
      <c r="B91" s="1" t="s">
        <v>140</v>
      </c>
      <c r="C91" s="1"/>
      <c r="D91" s="1"/>
      <c r="E91" s="1"/>
    </row>
    <row r="92" spans="1:5" ht="12.75">
      <c r="A92" s="1" t="s">
        <v>141</v>
      </c>
      <c r="B92" s="1" t="s">
        <v>138</v>
      </c>
      <c r="C92" s="1"/>
      <c r="D92" s="1"/>
      <c r="E92" s="1">
        <v>433.7</v>
      </c>
    </row>
    <row r="93" spans="1:5" ht="12.75">
      <c r="A93" s="1"/>
      <c r="B93" s="1" t="s">
        <v>219</v>
      </c>
      <c r="C93" s="1"/>
      <c r="D93" s="1"/>
      <c r="E93" s="1"/>
    </row>
    <row r="94" spans="1:5" ht="12.75">
      <c r="A94" s="1"/>
      <c r="B94" s="1" t="s">
        <v>144</v>
      </c>
      <c r="C94" s="1"/>
      <c r="D94" s="1"/>
      <c r="E94" s="1">
        <f>SUM(E11+E82+E90+E92+E85)</f>
        <v>74792.70000000001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5"/>
  <sheetViews>
    <sheetView tabSelected="1" view="pageLayout" zoomScaleNormal="120" workbookViewId="0" topLeftCell="A112">
      <selection activeCell="A110" sqref="A110"/>
    </sheetView>
  </sheetViews>
  <sheetFormatPr defaultColWidth="9.140625" defaultRowHeight="12.75"/>
  <cols>
    <col min="1" max="1" width="97.421875" style="0" customWidth="1"/>
    <col min="2" max="2" width="6.7109375" style="0" customWidth="1"/>
    <col min="3" max="3" width="9.00390625" style="0" customWidth="1"/>
    <col min="4" max="4" width="7.8515625" style="0" customWidth="1"/>
    <col min="5" max="5" width="11.7109375" style="0" customWidth="1"/>
  </cols>
  <sheetData>
    <row r="1" ht="12.75">
      <c r="A1" s="2" t="s">
        <v>252</v>
      </c>
    </row>
    <row r="2" ht="12.75">
      <c r="A2" s="2" t="s">
        <v>240</v>
      </c>
    </row>
    <row r="3" ht="12.75">
      <c r="A3" s="2" t="s">
        <v>166</v>
      </c>
    </row>
    <row r="4" ht="12.75">
      <c r="A4" s="2"/>
    </row>
    <row r="5" ht="12.75">
      <c r="A5" s="8" t="s">
        <v>253</v>
      </c>
    </row>
    <row r="6" ht="12.75">
      <c r="A6" s="8"/>
    </row>
    <row r="7" ht="12.75">
      <c r="A7" s="8"/>
    </row>
    <row r="8" ht="15.75">
      <c r="A8" s="50" t="s">
        <v>167</v>
      </c>
    </row>
    <row r="9" ht="15.75">
      <c r="A9" s="50" t="s">
        <v>168</v>
      </c>
    </row>
    <row r="12" spans="1:5" ht="12.75">
      <c r="A12" s="9" t="s">
        <v>174</v>
      </c>
      <c r="B12" s="9"/>
      <c r="C12" s="7"/>
      <c r="D12" s="7"/>
      <c r="E12" s="15"/>
    </row>
    <row r="13" spans="1:5" ht="12.75">
      <c r="A13" s="10" t="s">
        <v>0</v>
      </c>
      <c r="B13" s="11" t="s">
        <v>1</v>
      </c>
      <c r="C13" s="10" t="s">
        <v>2</v>
      </c>
      <c r="D13" s="11" t="s">
        <v>3</v>
      </c>
      <c r="E13" s="24" t="s">
        <v>160</v>
      </c>
    </row>
    <row r="14" spans="1:5" ht="12.75">
      <c r="A14" s="14"/>
      <c r="B14" s="15" t="s">
        <v>4</v>
      </c>
      <c r="C14" s="14" t="s">
        <v>5</v>
      </c>
      <c r="D14" s="15" t="s">
        <v>6</v>
      </c>
      <c r="E14" s="19" t="s">
        <v>169</v>
      </c>
    </row>
    <row r="15" spans="1:5" ht="12.75">
      <c r="A15" s="13" t="s">
        <v>7</v>
      </c>
      <c r="B15" s="17" t="s">
        <v>8</v>
      </c>
      <c r="C15" s="15"/>
      <c r="D15" s="14"/>
      <c r="E15" s="31">
        <f>SUM(E18+E19+E25+E35+E37)</f>
        <v>12725.8</v>
      </c>
    </row>
    <row r="16" spans="1:5" ht="12.75">
      <c r="A16" s="19" t="s">
        <v>220</v>
      </c>
      <c r="B16" s="20" t="s">
        <v>9</v>
      </c>
      <c r="C16" s="14"/>
      <c r="D16" s="14"/>
      <c r="E16" s="18">
        <v>909</v>
      </c>
    </row>
    <row r="17" spans="1:5" ht="12.75">
      <c r="A17" s="19" t="s">
        <v>10</v>
      </c>
      <c r="B17" s="1" t="s">
        <v>9</v>
      </c>
      <c r="C17" s="1" t="s">
        <v>11</v>
      </c>
      <c r="D17" s="1"/>
      <c r="E17" s="18"/>
    </row>
    <row r="18" spans="1:5" ht="12.75">
      <c r="A18" s="13" t="s">
        <v>12</v>
      </c>
      <c r="B18" s="1" t="s">
        <v>9</v>
      </c>
      <c r="C18" s="1" t="s">
        <v>11</v>
      </c>
      <c r="D18" s="1">
        <v>500</v>
      </c>
      <c r="E18" s="18">
        <v>909</v>
      </c>
    </row>
    <row r="19" spans="1:5" ht="12.75">
      <c r="A19" s="24" t="s">
        <v>222</v>
      </c>
      <c r="B19" s="14" t="s">
        <v>13</v>
      </c>
      <c r="C19" s="14"/>
      <c r="D19" s="14"/>
      <c r="E19" s="18">
        <v>3634.6</v>
      </c>
    </row>
    <row r="20" spans="1:5" ht="12.75">
      <c r="A20" s="19" t="s">
        <v>221</v>
      </c>
      <c r="B20" s="37"/>
      <c r="C20" s="14"/>
      <c r="D20" s="14"/>
      <c r="E20" s="18"/>
    </row>
    <row r="21" spans="1:5" ht="12.75">
      <c r="A21" s="21" t="s">
        <v>223</v>
      </c>
      <c r="B21" s="22" t="s">
        <v>13</v>
      </c>
      <c r="C21" s="12" t="s">
        <v>14</v>
      </c>
      <c r="D21" s="1"/>
      <c r="E21" s="18">
        <v>218.2</v>
      </c>
    </row>
    <row r="22" spans="1:5" ht="12.75">
      <c r="A22" s="13" t="s">
        <v>12</v>
      </c>
      <c r="B22" s="22" t="s">
        <v>13</v>
      </c>
      <c r="C22" s="12" t="s">
        <v>14</v>
      </c>
      <c r="D22" s="1">
        <v>500</v>
      </c>
      <c r="E22" s="18"/>
    </row>
    <row r="23" spans="1:5" ht="12.75">
      <c r="A23" s="23" t="s">
        <v>15</v>
      </c>
      <c r="B23" s="12" t="s">
        <v>13</v>
      </c>
      <c r="C23" s="12" t="s">
        <v>16</v>
      </c>
      <c r="D23" s="1"/>
      <c r="E23" s="18">
        <v>3416.4</v>
      </c>
    </row>
    <row r="24" spans="1:5" ht="12.75">
      <c r="A24" s="13" t="s">
        <v>12</v>
      </c>
      <c r="B24" s="22" t="s">
        <v>13</v>
      </c>
      <c r="C24" s="12" t="s">
        <v>16</v>
      </c>
      <c r="D24" s="1">
        <v>500</v>
      </c>
      <c r="E24" s="18"/>
    </row>
    <row r="25" spans="1:5" ht="12.75">
      <c r="A25" s="24" t="s">
        <v>17</v>
      </c>
      <c r="B25" s="10"/>
      <c r="C25" s="10"/>
      <c r="D25" s="10"/>
      <c r="E25" s="23">
        <v>6562.2</v>
      </c>
    </row>
    <row r="26" spans="1:5" ht="12.75">
      <c r="A26" s="19" t="s">
        <v>18</v>
      </c>
      <c r="B26" s="14" t="s">
        <v>19</v>
      </c>
      <c r="C26" s="14"/>
      <c r="D26" s="14"/>
      <c r="E26" s="18">
        <v>6522</v>
      </c>
    </row>
    <row r="27" spans="1:5" ht="12.75">
      <c r="A27" s="13" t="s">
        <v>20</v>
      </c>
      <c r="B27" s="1" t="s">
        <v>19</v>
      </c>
      <c r="C27" s="1" t="s">
        <v>21</v>
      </c>
      <c r="D27" s="1"/>
      <c r="E27" s="18">
        <v>909</v>
      </c>
    </row>
    <row r="28" spans="1:5" ht="12.75">
      <c r="A28" s="13" t="s">
        <v>12</v>
      </c>
      <c r="B28" s="1" t="s">
        <v>19</v>
      </c>
      <c r="C28" s="1" t="s">
        <v>21</v>
      </c>
      <c r="D28" s="1">
        <v>500</v>
      </c>
      <c r="E28" s="18">
        <v>909</v>
      </c>
    </row>
    <row r="29" spans="1:5" ht="12.75">
      <c r="A29" s="25" t="s">
        <v>22</v>
      </c>
      <c r="B29" s="12" t="s">
        <v>19</v>
      </c>
      <c r="C29" s="12" t="s">
        <v>23</v>
      </c>
      <c r="D29" s="1"/>
      <c r="E29" s="13">
        <v>5613</v>
      </c>
    </row>
    <row r="30" spans="1:5" ht="12.75">
      <c r="A30" s="13" t="s">
        <v>12</v>
      </c>
      <c r="B30" s="1" t="s">
        <v>19</v>
      </c>
      <c r="C30" s="12" t="s">
        <v>23</v>
      </c>
      <c r="D30" s="1">
        <v>500</v>
      </c>
      <c r="E30" s="18">
        <v>5613</v>
      </c>
    </row>
    <row r="31" spans="1:5" ht="12.75">
      <c r="A31" s="26" t="s">
        <v>24</v>
      </c>
      <c r="B31" s="27"/>
      <c r="C31" s="27"/>
      <c r="D31" s="27"/>
      <c r="E31" s="29"/>
    </row>
    <row r="32" spans="1:5" ht="12.75">
      <c r="A32" s="21" t="s">
        <v>25</v>
      </c>
      <c r="B32" s="30" t="s">
        <v>19</v>
      </c>
      <c r="C32" s="30" t="s">
        <v>26</v>
      </c>
      <c r="D32" s="30"/>
      <c r="E32" s="31">
        <v>40.2</v>
      </c>
    </row>
    <row r="33" spans="1:5" ht="12.75">
      <c r="A33" s="25" t="s">
        <v>27</v>
      </c>
      <c r="B33" s="12" t="s">
        <v>19</v>
      </c>
      <c r="C33" s="12" t="s">
        <v>26</v>
      </c>
      <c r="D33" s="12">
        <v>598</v>
      </c>
      <c r="E33" s="18">
        <v>40.2</v>
      </c>
    </row>
    <row r="34" spans="1:5" ht="12.75">
      <c r="A34" s="13" t="s">
        <v>28</v>
      </c>
      <c r="B34" s="1" t="s">
        <v>161</v>
      </c>
      <c r="C34" s="1"/>
      <c r="D34" s="1"/>
      <c r="E34" s="18">
        <f>SUM(E35)</f>
        <v>200</v>
      </c>
    </row>
    <row r="35" spans="1:5" ht="12.75">
      <c r="A35" s="13" t="s">
        <v>29</v>
      </c>
      <c r="B35" s="1" t="s">
        <v>161</v>
      </c>
      <c r="C35" s="1" t="s">
        <v>30</v>
      </c>
      <c r="D35" s="32"/>
      <c r="E35" s="18">
        <v>200</v>
      </c>
    </row>
    <row r="36" spans="1:5" ht="12.75">
      <c r="A36" s="13" t="s">
        <v>214</v>
      </c>
      <c r="B36" s="1" t="s">
        <v>161</v>
      </c>
      <c r="C36" s="1" t="s">
        <v>30</v>
      </c>
      <c r="D36" s="32" t="s">
        <v>31</v>
      </c>
      <c r="E36" s="18"/>
    </row>
    <row r="37" spans="1:5" ht="12.75">
      <c r="A37" s="13" t="s">
        <v>32</v>
      </c>
      <c r="B37" s="1" t="s">
        <v>162</v>
      </c>
      <c r="C37" s="1"/>
      <c r="D37" s="1"/>
      <c r="E37" s="18">
        <v>1420</v>
      </c>
    </row>
    <row r="38" spans="1:5" ht="12.75">
      <c r="A38" s="44" t="s">
        <v>33</v>
      </c>
      <c r="B38" s="43"/>
      <c r="C38" s="43"/>
      <c r="D38" s="43"/>
      <c r="E38" s="29"/>
    </row>
    <row r="39" spans="1:5" ht="12.75">
      <c r="A39" s="36" t="s">
        <v>34</v>
      </c>
      <c r="B39" s="37" t="s">
        <v>162</v>
      </c>
      <c r="C39" s="37" t="s">
        <v>35</v>
      </c>
      <c r="D39" s="37"/>
      <c r="E39" s="19">
        <v>420</v>
      </c>
    </row>
    <row r="40" spans="1:5" ht="12.75">
      <c r="A40" s="13" t="s">
        <v>12</v>
      </c>
      <c r="B40" s="37" t="s">
        <v>162</v>
      </c>
      <c r="C40" s="37" t="s">
        <v>35</v>
      </c>
      <c r="D40" s="37">
        <v>500</v>
      </c>
      <c r="E40" s="31">
        <v>420</v>
      </c>
    </row>
    <row r="41" spans="1:5" ht="12.75">
      <c r="A41" s="13" t="s">
        <v>170</v>
      </c>
      <c r="B41" s="1" t="s">
        <v>162</v>
      </c>
      <c r="C41" s="1" t="s">
        <v>175</v>
      </c>
      <c r="D41" s="22"/>
      <c r="E41" s="18">
        <v>50</v>
      </c>
    </row>
    <row r="42" spans="1:5" ht="12.75">
      <c r="A42" s="13" t="s">
        <v>12</v>
      </c>
      <c r="B42" s="1" t="s">
        <v>162</v>
      </c>
      <c r="C42" s="1" t="s">
        <v>175</v>
      </c>
      <c r="D42" s="1">
        <v>500</v>
      </c>
      <c r="E42" s="18"/>
    </row>
    <row r="43" spans="1:5" ht="12.75">
      <c r="A43" s="24" t="s">
        <v>232</v>
      </c>
      <c r="B43" s="33" t="s">
        <v>162</v>
      </c>
      <c r="C43" s="1" t="s">
        <v>36</v>
      </c>
      <c r="D43" s="1"/>
      <c r="E43" s="18">
        <v>350</v>
      </c>
    </row>
    <row r="44" spans="1:5" ht="12.75">
      <c r="A44" s="16" t="s">
        <v>247</v>
      </c>
      <c r="B44" s="33"/>
      <c r="C44" s="1"/>
      <c r="D44" s="1"/>
      <c r="E44" s="18"/>
    </row>
    <row r="45" spans="1:5" ht="12.75">
      <c r="A45" s="19" t="s">
        <v>248</v>
      </c>
      <c r="B45" s="33"/>
      <c r="C45" s="1"/>
      <c r="D45" s="1"/>
      <c r="E45" s="18"/>
    </row>
    <row r="46" spans="1:5" ht="12.75">
      <c r="A46" s="13" t="s">
        <v>12</v>
      </c>
      <c r="B46" s="33" t="s">
        <v>162</v>
      </c>
      <c r="C46" s="1" t="s">
        <v>36</v>
      </c>
      <c r="D46" s="1">
        <v>500</v>
      </c>
      <c r="E46" s="18"/>
    </row>
    <row r="47" spans="1:5" ht="12.75">
      <c r="A47" s="24" t="s">
        <v>230</v>
      </c>
      <c r="B47" s="33" t="s">
        <v>162</v>
      </c>
      <c r="C47" s="1" t="s">
        <v>36</v>
      </c>
      <c r="D47" s="1"/>
      <c r="E47" s="18">
        <v>600</v>
      </c>
    </row>
    <row r="48" spans="1:5" ht="12.75">
      <c r="A48" s="19" t="s">
        <v>231</v>
      </c>
      <c r="B48" s="33"/>
      <c r="C48" s="1"/>
      <c r="D48" s="1"/>
      <c r="E48" s="18"/>
    </row>
    <row r="49" spans="1:5" ht="12.75">
      <c r="A49" s="13" t="s">
        <v>12</v>
      </c>
      <c r="B49" s="33" t="s">
        <v>162</v>
      </c>
      <c r="C49" s="1" t="s">
        <v>36</v>
      </c>
      <c r="D49" s="1">
        <v>500</v>
      </c>
      <c r="E49" s="18"/>
    </row>
    <row r="50" spans="1:5" ht="12.75">
      <c r="A50" s="13" t="s">
        <v>37</v>
      </c>
      <c r="B50" s="33" t="s">
        <v>38</v>
      </c>
      <c r="C50" s="1"/>
      <c r="D50" s="22"/>
      <c r="E50" s="18">
        <v>400</v>
      </c>
    </row>
    <row r="51" spans="1:5" ht="12.75">
      <c r="A51" s="34" t="s">
        <v>171</v>
      </c>
      <c r="B51" s="37" t="s">
        <v>39</v>
      </c>
      <c r="C51" s="37"/>
      <c r="D51" s="37"/>
      <c r="E51" s="19"/>
    </row>
    <row r="52" spans="1:5" ht="12.75">
      <c r="A52" s="24" t="s">
        <v>172</v>
      </c>
      <c r="B52" s="10"/>
      <c r="C52" s="10"/>
      <c r="D52" s="42"/>
      <c r="E52" s="24"/>
    </row>
    <row r="53" spans="1:5" ht="12.75">
      <c r="A53" s="16" t="s">
        <v>173</v>
      </c>
      <c r="B53" s="38" t="s">
        <v>39</v>
      </c>
      <c r="C53" s="38" t="s">
        <v>40</v>
      </c>
      <c r="D53" s="35"/>
      <c r="E53" s="19"/>
    </row>
    <row r="54" spans="1:5" s="46" customFormat="1" ht="12.75">
      <c r="A54" s="13" t="s">
        <v>12</v>
      </c>
      <c r="B54" s="1" t="s">
        <v>39</v>
      </c>
      <c r="C54" s="1" t="s">
        <v>40</v>
      </c>
      <c r="D54" s="22">
        <v>500</v>
      </c>
      <c r="E54" s="13">
        <v>400</v>
      </c>
    </row>
    <row r="55" spans="1:5" ht="12.75">
      <c r="A55" s="13" t="s">
        <v>41</v>
      </c>
      <c r="B55" s="39" t="s">
        <v>42</v>
      </c>
      <c r="C55" s="1"/>
      <c r="D55" s="1"/>
      <c r="E55" s="13">
        <v>45495.3</v>
      </c>
    </row>
    <row r="56" spans="1:5" ht="12.75">
      <c r="A56" s="13" t="s">
        <v>43</v>
      </c>
      <c r="B56" s="40" t="s">
        <v>44</v>
      </c>
      <c r="C56" s="1"/>
      <c r="D56" s="1"/>
      <c r="E56" s="13">
        <v>4495.3</v>
      </c>
    </row>
    <row r="57" spans="1:5" ht="12.75">
      <c r="A57" s="28" t="s">
        <v>243</v>
      </c>
      <c r="B57" s="48"/>
      <c r="C57" s="37"/>
      <c r="D57" s="37"/>
      <c r="E57" s="19"/>
    </row>
    <row r="58" spans="1:5" ht="12.75">
      <c r="A58" s="24" t="s">
        <v>224</v>
      </c>
      <c r="B58" s="48"/>
      <c r="C58" s="37"/>
      <c r="D58" s="37"/>
      <c r="E58" s="19"/>
    </row>
    <row r="59" spans="1:5" ht="12.75">
      <c r="A59" s="19" t="s">
        <v>225</v>
      </c>
      <c r="B59" s="37" t="s">
        <v>44</v>
      </c>
      <c r="C59" s="37" t="s">
        <v>45</v>
      </c>
      <c r="D59" s="37"/>
      <c r="E59" s="19"/>
    </row>
    <row r="60" spans="1:5" ht="12.75">
      <c r="A60" s="28" t="s">
        <v>226</v>
      </c>
      <c r="B60" s="37" t="s">
        <v>44</v>
      </c>
      <c r="C60" s="37" t="s">
        <v>45</v>
      </c>
      <c r="D60" s="1" t="s">
        <v>46</v>
      </c>
      <c r="E60" s="19"/>
    </row>
    <row r="61" spans="1:5" ht="12.75">
      <c r="A61" s="25" t="s">
        <v>47</v>
      </c>
      <c r="B61" s="45" t="s">
        <v>48</v>
      </c>
      <c r="C61" s="12"/>
      <c r="D61" s="12"/>
      <c r="E61" s="25">
        <v>41000</v>
      </c>
    </row>
    <row r="62" spans="1:5" ht="12.75">
      <c r="A62" s="28" t="s">
        <v>243</v>
      </c>
      <c r="B62" s="45"/>
      <c r="C62" s="12"/>
      <c r="D62" s="12"/>
      <c r="E62" s="25"/>
    </row>
    <row r="63" spans="1:5" ht="12.75">
      <c r="A63" s="25" t="s">
        <v>47</v>
      </c>
      <c r="B63" s="12" t="s">
        <v>48</v>
      </c>
      <c r="C63" s="12" t="s">
        <v>49</v>
      </c>
      <c r="D63" s="12"/>
      <c r="E63" s="25">
        <v>41000</v>
      </c>
    </row>
    <row r="64" spans="1:5" ht="12.75">
      <c r="A64" s="25" t="s">
        <v>227</v>
      </c>
      <c r="B64" s="12" t="s">
        <v>48</v>
      </c>
      <c r="C64" s="12" t="s">
        <v>50</v>
      </c>
      <c r="D64" s="12"/>
      <c r="E64" s="25">
        <v>6100</v>
      </c>
    </row>
    <row r="65" spans="1:5" ht="12.75">
      <c r="A65" s="28" t="s">
        <v>226</v>
      </c>
      <c r="B65" s="12" t="s">
        <v>48</v>
      </c>
      <c r="C65" s="12" t="s">
        <v>50</v>
      </c>
      <c r="D65" s="1" t="s">
        <v>46</v>
      </c>
      <c r="E65" s="25"/>
    </row>
    <row r="66" spans="1:5" ht="12.75">
      <c r="A66" s="25" t="s">
        <v>186</v>
      </c>
      <c r="B66" s="12" t="s">
        <v>48</v>
      </c>
      <c r="C66" s="12" t="s">
        <v>51</v>
      </c>
      <c r="D66" s="12"/>
      <c r="E66" s="25">
        <v>1000</v>
      </c>
    </row>
    <row r="67" spans="1:5" ht="12.75">
      <c r="A67" s="28" t="s">
        <v>226</v>
      </c>
      <c r="B67" s="12" t="s">
        <v>48</v>
      </c>
      <c r="C67" s="12" t="s">
        <v>51</v>
      </c>
      <c r="D67" s="1" t="s">
        <v>46</v>
      </c>
      <c r="E67" s="25"/>
    </row>
    <row r="68" spans="1:5" ht="12.75">
      <c r="A68" s="25" t="s">
        <v>187</v>
      </c>
      <c r="B68" s="12" t="s">
        <v>48</v>
      </c>
      <c r="C68" s="12" t="s">
        <v>52</v>
      </c>
      <c r="D68" s="12"/>
      <c r="E68" s="25">
        <v>7000</v>
      </c>
    </row>
    <row r="69" spans="1:5" ht="12.75">
      <c r="A69" s="28" t="s">
        <v>226</v>
      </c>
      <c r="B69" s="12" t="s">
        <v>48</v>
      </c>
      <c r="C69" s="12" t="s">
        <v>52</v>
      </c>
      <c r="D69" s="1" t="s">
        <v>46</v>
      </c>
      <c r="E69" s="25"/>
    </row>
    <row r="70" spans="1:5" s="46" customFormat="1" ht="12.75">
      <c r="A70" s="25" t="s">
        <v>188</v>
      </c>
      <c r="B70" s="12" t="s">
        <v>48</v>
      </c>
      <c r="C70" s="12" t="s">
        <v>53</v>
      </c>
      <c r="D70" s="12"/>
      <c r="E70" s="25">
        <v>800</v>
      </c>
    </row>
    <row r="71" spans="1:5" ht="12.75">
      <c r="A71" s="13" t="s">
        <v>226</v>
      </c>
      <c r="B71" s="12" t="s">
        <v>48</v>
      </c>
      <c r="C71" s="12" t="s">
        <v>53</v>
      </c>
      <c r="D71" s="1" t="s">
        <v>46</v>
      </c>
      <c r="E71" s="25"/>
    </row>
    <row r="72" spans="1:5" ht="12.75">
      <c r="A72" s="25" t="s">
        <v>249</v>
      </c>
      <c r="B72" s="12" t="s">
        <v>48</v>
      </c>
      <c r="C72" s="12" t="s">
        <v>205</v>
      </c>
      <c r="D72" s="12"/>
      <c r="E72" s="25">
        <v>1000</v>
      </c>
    </row>
    <row r="73" spans="1:5" ht="12.75">
      <c r="A73" s="28" t="s">
        <v>226</v>
      </c>
      <c r="B73" s="12" t="s">
        <v>48</v>
      </c>
      <c r="C73" s="12" t="s">
        <v>205</v>
      </c>
      <c r="D73" s="1" t="s">
        <v>46</v>
      </c>
      <c r="E73" s="25"/>
    </row>
    <row r="74" spans="1:5" ht="12.75">
      <c r="A74" s="25" t="s">
        <v>244</v>
      </c>
      <c r="B74" s="12" t="s">
        <v>48</v>
      </c>
      <c r="C74" s="12" t="s">
        <v>189</v>
      </c>
      <c r="D74" s="12"/>
      <c r="E74" s="25">
        <v>7200</v>
      </c>
    </row>
    <row r="75" spans="1:5" ht="12.75">
      <c r="A75" s="28" t="s">
        <v>226</v>
      </c>
      <c r="B75" s="12" t="s">
        <v>48</v>
      </c>
      <c r="C75" s="12" t="s">
        <v>189</v>
      </c>
      <c r="D75" s="1" t="s">
        <v>46</v>
      </c>
      <c r="E75" s="25"/>
    </row>
    <row r="76" spans="1:5" s="46" customFormat="1" ht="12.75">
      <c r="A76" s="49" t="s">
        <v>194</v>
      </c>
      <c r="B76" s="12"/>
      <c r="C76" s="12"/>
      <c r="D76" s="12"/>
      <c r="E76" s="25"/>
    </row>
    <row r="77" spans="1:5" ht="12.75">
      <c r="A77" s="21" t="s">
        <v>190</v>
      </c>
      <c r="B77" s="12" t="s">
        <v>48</v>
      </c>
      <c r="C77" s="12" t="s">
        <v>191</v>
      </c>
      <c r="D77" s="12"/>
      <c r="E77" s="25">
        <v>8600</v>
      </c>
    </row>
    <row r="78" spans="1:5" ht="12.75">
      <c r="A78" s="13" t="s">
        <v>226</v>
      </c>
      <c r="B78" s="12" t="s">
        <v>48</v>
      </c>
      <c r="C78" s="12" t="s">
        <v>191</v>
      </c>
      <c r="D78" s="1" t="s">
        <v>46</v>
      </c>
      <c r="E78" s="25"/>
    </row>
    <row r="79" spans="1:5" ht="12.75">
      <c r="A79" s="25" t="s">
        <v>195</v>
      </c>
      <c r="B79" s="12" t="s">
        <v>48</v>
      </c>
      <c r="C79" s="12" t="s">
        <v>192</v>
      </c>
      <c r="D79" s="12"/>
      <c r="E79" s="25">
        <v>8300</v>
      </c>
    </row>
    <row r="80" spans="1:5" ht="12.75">
      <c r="A80" s="13" t="s">
        <v>226</v>
      </c>
      <c r="B80" s="12" t="s">
        <v>48</v>
      </c>
      <c r="C80" s="12" t="s">
        <v>192</v>
      </c>
      <c r="D80" s="1" t="s">
        <v>46</v>
      </c>
      <c r="E80" s="25"/>
    </row>
    <row r="81" spans="1:5" ht="12.75">
      <c r="A81" s="25" t="s">
        <v>196</v>
      </c>
      <c r="B81" s="12" t="s">
        <v>48</v>
      </c>
      <c r="C81" s="12" t="s">
        <v>36</v>
      </c>
      <c r="D81" s="12"/>
      <c r="E81" s="25">
        <v>1000</v>
      </c>
    </row>
    <row r="82" spans="1:5" ht="12.75">
      <c r="A82" s="28" t="s">
        <v>226</v>
      </c>
      <c r="B82" s="12" t="s">
        <v>48</v>
      </c>
      <c r="C82" s="12" t="s">
        <v>36</v>
      </c>
      <c r="D82" s="1" t="s">
        <v>46</v>
      </c>
      <c r="E82" s="25"/>
    </row>
    <row r="83" spans="1:5" ht="12.75">
      <c r="A83" s="13" t="s">
        <v>54</v>
      </c>
      <c r="B83" s="39" t="s">
        <v>55</v>
      </c>
      <c r="C83" s="1"/>
      <c r="D83" s="1"/>
      <c r="E83" s="13">
        <v>1900</v>
      </c>
    </row>
    <row r="84" spans="1:5" ht="12.75">
      <c r="A84" s="28" t="s">
        <v>234</v>
      </c>
      <c r="B84" s="39"/>
      <c r="C84" s="1"/>
      <c r="D84" s="1"/>
      <c r="E84" s="13"/>
    </row>
    <row r="85" spans="1:5" ht="12.75">
      <c r="A85" s="13" t="s">
        <v>58</v>
      </c>
      <c r="B85" s="1" t="s">
        <v>56</v>
      </c>
      <c r="C85" s="1" t="s">
        <v>59</v>
      </c>
      <c r="D85" s="1"/>
      <c r="E85" s="13"/>
    </row>
    <row r="86" spans="1:5" ht="12.75">
      <c r="A86" s="28" t="s">
        <v>226</v>
      </c>
      <c r="B86" s="1" t="s">
        <v>56</v>
      </c>
      <c r="C86" s="1" t="s">
        <v>59</v>
      </c>
      <c r="D86" s="1" t="s">
        <v>46</v>
      </c>
      <c r="E86" s="13">
        <v>750</v>
      </c>
    </row>
    <row r="87" spans="1:5" ht="12.75">
      <c r="A87" s="13" t="s">
        <v>176</v>
      </c>
      <c r="B87" s="1" t="s">
        <v>56</v>
      </c>
      <c r="C87" s="1" t="s">
        <v>60</v>
      </c>
      <c r="D87" s="1"/>
      <c r="E87" s="13">
        <v>850</v>
      </c>
    </row>
    <row r="88" spans="1:5" ht="12.75">
      <c r="A88" s="28" t="s">
        <v>226</v>
      </c>
      <c r="B88" s="1" t="s">
        <v>56</v>
      </c>
      <c r="C88" s="1" t="s">
        <v>60</v>
      </c>
      <c r="D88" s="1" t="s">
        <v>46</v>
      </c>
      <c r="E88" s="13"/>
    </row>
    <row r="89" spans="1:5" ht="12.75">
      <c r="A89" s="28" t="s">
        <v>243</v>
      </c>
      <c r="B89" s="1"/>
      <c r="C89" s="1"/>
      <c r="D89" s="1"/>
      <c r="E89" s="13"/>
    </row>
    <row r="90" spans="1:5" ht="12.75">
      <c r="A90" s="13" t="s">
        <v>177</v>
      </c>
      <c r="B90" s="1" t="s">
        <v>56</v>
      </c>
      <c r="C90" s="12" t="s">
        <v>178</v>
      </c>
      <c r="D90" s="1"/>
      <c r="E90" s="13">
        <v>300</v>
      </c>
    </row>
    <row r="91" spans="1:5" ht="12.75">
      <c r="A91" s="28" t="s">
        <v>226</v>
      </c>
      <c r="B91" s="1" t="s">
        <v>56</v>
      </c>
      <c r="C91" s="12" t="s">
        <v>178</v>
      </c>
      <c r="D91" s="1" t="s">
        <v>46</v>
      </c>
      <c r="E91" s="13"/>
    </row>
    <row r="92" spans="1:5" s="46" customFormat="1" ht="12.75">
      <c r="A92" s="13" t="s">
        <v>61</v>
      </c>
      <c r="B92" s="39" t="s">
        <v>62</v>
      </c>
      <c r="C92" s="1"/>
      <c r="D92" s="13"/>
      <c r="E92" s="13">
        <v>1500</v>
      </c>
    </row>
    <row r="93" spans="1:5" ht="12.75">
      <c r="A93" s="28" t="s">
        <v>233</v>
      </c>
      <c r="B93" s="39"/>
      <c r="C93" s="1"/>
      <c r="D93" s="13"/>
      <c r="E93" s="13"/>
    </row>
    <row r="94" spans="1:5" ht="12.75">
      <c r="A94" s="13" t="s">
        <v>64</v>
      </c>
      <c r="B94" s="1" t="s">
        <v>63</v>
      </c>
      <c r="C94" s="1" t="s">
        <v>179</v>
      </c>
      <c r="D94" s="1"/>
      <c r="E94" s="13">
        <v>1500</v>
      </c>
    </row>
    <row r="95" spans="1:5" ht="12.75">
      <c r="A95" s="28" t="s">
        <v>226</v>
      </c>
      <c r="B95" s="38" t="s">
        <v>63</v>
      </c>
      <c r="C95" s="38" t="s">
        <v>65</v>
      </c>
      <c r="D95" s="1" t="s">
        <v>46</v>
      </c>
      <c r="E95" s="13">
        <v>1500</v>
      </c>
    </row>
    <row r="96" spans="1:5" ht="12.75">
      <c r="A96" s="13" t="s">
        <v>66</v>
      </c>
      <c r="B96" s="1">
        <v>1000</v>
      </c>
      <c r="C96" s="1"/>
      <c r="D96" s="1"/>
      <c r="E96" s="13">
        <f>SUM(E98:E108)</f>
        <v>9120.3</v>
      </c>
    </row>
    <row r="97" spans="1:5" ht="12.75">
      <c r="A97" s="13" t="s">
        <v>180</v>
      </c>
      <c r="B97" s="1" t="s">
        <v>181</v>
      </c>
      <c r="C97" s="1"/>
      <c r="D97" s="1"/>
      <c r="E97" s="13"/>
    </row>
    <row r="98" spans="1:5" ht="12.75">
      <c r="A98" s="13" t="s">
        <v>182</v>
      </c>
      <c r="B98" s="1" t="s">
        <v>181</v>
      </c>
      <c r="C98" s="1" t="s">
        <v>183</v>
      </c>
      <c r="D98" s="1"/>
      <c r="E98" s="13">
        <v>872.9</v>
      </c>
    </row>
    <row r="99" spans="1:5" ht="12.75">
      <c r="A99" s="24" t="s">
        <v>245</v>
      </c>
      <c r="B99" s="1"/>
      <c r="C99" s="1"/>
      <c r="D99" s="1"/>
      <c r="E99" s="13"/>
    </row>
    <row r="100" spans="1:5" ht="12.75">
      <c r="A100" s="19" t="s">
        <v>229</v>
      </c>
      <c r="B100" s="1" t="s">
        <v>181</v>
      </c>
      <c r="C100" s="1" t="s">
        <v>183</v>
      </c>
      <c r="D100" s="1" t="s">
        <v>184</v>
      </c>
      <c r="E100" s="13"/>
    </row>
    <row r="101" spans="1:5" ht="12.75">
      <c r="A101" s="25" t="s">
        <v>67</v>
      </c>
      <c r="B101" s="12">
        <v>1004</v>
      </c>
      <c r="C101" s="12"/>
      <c r="D101" s="1"/>
      <c r="E101" s="13"/>
    </row>
    <row r="102" spans="1:5" ht="12.75">
      <c r="A102" s="25" t="s">
        <v>68</v>
      </c>
      <c r="B102" s="12">
        <v>1004</v>
      </c>
      <c r="C102" s="12" t="s">
        <v>69</v>
      </c>
      <c r="D102" s="1"/>
      <c r="E102" s="13"/>
    </row>
    <row r="103" spans="1:5" ht="12.75">
      <c r="A103" s="13" t="s">
        <v>27</v>
      </c>
      <c r="B103" s="12">
        <v>1004</v>
      </c>
      <c r="C103" s="12" t="s">
        <v>69</v>
      </c>
      <c r="D103" s="1">
        <v>598</v>
      </c>
      <c r="E103" s="13">
        <v>5481.6</v>
      </c>
    </row>
    <row r="104" spans="1:5" ht="12.75">
      <c r="A104" s="13" t="s">
        <v>228</v>
      </c>
      <c r="B104" s="12">
        <v>1004</v>
      </c>
      <c r="C104" s="12" t="s">
        <v>70</v>
      </c>
      <c r="D104" s="1"/>
      <c r="E104" s="13"/>
    </row>
    <row r="105" spans="1:5" ht="12.75">
      <c r="A105" s="13" t="s">
        <v>27</v>
      </c>
      <c r="B105" s="12">
        <v>1004</v>
      </c>
      <c r="C105" s="12" t="s">
        <v>70</v>
      </c>
      <c r="D105" s="1">
        <v>598</v>
      </c>
      <c r="E105" s="13">
        <v>433.7</v>
      </c>
    </row>
    <row r="106" spans="1:5" ht="12.75">
      <c r="A106" s="24" t="s">
        <v>71</v>
      </c>
      <c r="B106" s="10">
        <v>1004</v>
      </c>
      <c r="C106" s="12" t="s">
        <v>72</v>
      </c>
      <c r="D106" s="1"/>
      <c r="E106" s="13"/>
    </row>
    <row r="107" spans="1:5" ht="12.75">
      <c r="A107" s="13" t="s">
        <v>27</v>
      </c>
      <c r="B107" s="10">
        <v>1004</v>
      </c>
      <c r="C107" s="12" t="s">
        <v>72</v>
      </c>
      <c r="D107" s="12">
        <v>598</v>
      </c>
      <c r="E107" s="13">
        <v>1882.1</v>
      </c>
    </row>
    <row r="108" spans="1:5" ht="12.75">
      <c r="A108" s="13" t="s">
        <v>207</v>
      </c>
      <c r="B108" s="10">
        <v>1006</v>
      </c>
      <c r="C108" s="12"/>
      <c r="D108" s="1"/>
      <c r="E108" s="13">
        <f>SUM(E111+E113)</f>
        <v>450</v>
      </c>
    </row>
    <row r="109" spans="1:5" ht="12.75">
      <c r="A109" s="28" t="s">
        <v>235</v>
      </c>
      <c r="B109" s="1"/>
      <c r="C109" s="12"/>
      <c r="D109" s="1"/>
      <c r="E109" s="13"/>
    </row>
    <row r="110" spans="1:5" ht="12.75">
      <c r="A110" s="24" t="s">
        <v>193</v>
      </c>
      <c r="B110" s="10"/>
      <c r="C110" s="5"/>
      <c r="D110" s="10"/>
      <c r="E110" s="24"/>
    </row>
    <row r="111" spans="1:5" ht="12.75">
      <c r="A111" s="19" t="s">
        <v>246</v>
      </c>
      <c r="B111" s="51">
        <v>1006</v>
      </c>
      <c r="C111" s="30" t="s">
        <v>206</v>
      </c>
      <c r="D111" s="30"/>
      <c r="E111" s="19">
        <v>250</v>
      </c>
    </row>
    <row r="112" spans="1:5" ht="12.75">
      <c r="A112" s="28" t="s">
        <v>226</v>
      </c>
      <c r="B112" s="10">
        <v>1006</v>
      </c>
      <c r="C112" s="12" t="s">
        <v>206</v>
      </c>
      <c r="D112" s="1" t="s">
        <v>46</v>
      </c>
      <c r="E112" s="13">
        <v>250</v>
      </c>
    </row>
    <row r="113" spans="1:5" ht="12.75">
      <c r="A113" s="28" t="s">
        <v>237</v>
      </c>
      <c r="B113" s="10">
        <v>1006</v>
      </c>
      <c r="C113" s="12" t="s">
        <v>238</v>
      </c>
      <c r="D113" s="1"/>
      <c r="E113" s="13">
        <v>200</v>
      </c>
    </row>
    <row r="114" spans="1:5" ht="12.75">
      <c r="A114" s="28" t="s">
        <v>226</v>
      </c>
      <c r="B114" s="10">
        <v>1006</v>
      </c>
      <c r="C114" s="12" t="s">
        <v>238</v>
      </c>
      <c r="D114" s="1" t="s">
        <v>46</v>
      </c>
      <c r="E114" s="13">
        <v>200</v>
      </c>
    </row>
    <row r="115" spans="1:5" ht="12.75">
      <c r="A115" s="25" t="s">
        <v>73</v>
      </c>
      <c r="B115" s="41">
        <v>1100</v>
      </c>
      <c r="C115" s="12"/>
      <c r="D115" s="12"/>
      <c r="E115" s="13">
        <v>8891.9</v>
      </c>
    </row>
    <row r="116" spans="1:5" ht="12.75">
      <c r="A116" s="28" t="s">
        <v>234</v>
      </c>
      <c r="B116" s="41"/>
      <c r="C116" s="12"/>
      <c r="D116" s="12"/>
      <c r="E116" s="13"/>
    </row>
    <row r="117" spans="1:5" ht="12.75">
      <c r="A117" s="13" t="s">
        <v>215</v>
      </c>
      <c r="B117" s="1" t="s">
        <v>185</v>
      </c>
      <c r="C117" s="1"/>
      <c r="D117" s="1"/>
      <c r="E117" s="13">
        <v>8591.9</v>
      </c>
    </row>
    <row r="118" spans="1:5" ht="12.75">
      <c r="A118" s="13" t="s">
        <v>234</v>
      </c>
      <c r="B118" s="1"/>
      <c r="C118" s="1"/>
      <c r="D118" s="1"/>
      <c r="E118" s="13"/>
    </row>
    <row r="119" spans="1:5" ht="12.75">
      <c r="A119" s="28" t="s">
        <v>236</v>
      </c>
      <c r="B119" s="1" t="s">
        <v>185</v>
      </c>
      <c r="C119" s="1" t="s">
        <v>57</v>
      </c>
      <c r="D119" s="1"/>
      <c r="E119" s="13">
        <v>8291.9</v>
      </c>
    </row>
    <row r="120" spans="1:5" ht="12.75">
      <c r="A120" s="13" t="s">
        <v>226</v>
      </c>
      <c r="B120" s="1" t="s">
        <v>185</v>
      </c>
      <c r="C120" s="1" t="s">
        <v>57</v>
      </c>
      <c r="D120" s="1" t="s">
        <v>46</v>
      </c>
      <c r="E120" s="13"/>
    </row>
    <row r="121" spans="1:5" ht="12.75">
      <c r="A121" s="13" t="s">
        <v>215</v>
      </c>
      <c r="B121" s="1"/>
      <c r="C121" s="1"/>
      <c r="D121" s="1"/>
      <c r="E121" s="13"/>
    </row>
    <row r="122" spans="1:5" ht="12.75">
      <c r="A122" s="28" t="s">
        <v>226</v>
      </c>
      <c r="B122" s="1" t="s">
        <v>185</v>
      </c>
      <c r="C122" s="1" t="s">
        <v>213</v>
      </c>
      <c r="D122" s="1" t="s">
        <v>46</v>
      </c>
      <c r="E122" s="13">
        <v>300</v>
      </c>
    </row>
    <row r="123" spans="1:5" ht="12.75">
      <c r="A123" s="25" t="s">
        <v>74</v>
      </c>
      <c r="B123" s="41">
        <v>1105</v>
      </c>
      <c r="C123" s="12" t="s">
        <v>75</v>
      </c>
      <c r="D123" s="12"/>
      <c r="E123" s="13">
        <v>300</v>
      </c>
    </row>
    <row r="124" spans="1:5" ht="12.75">
      <c r="A124" s="13" t="s">
        <v>12</v>
      </c>
      <c r="B124" s="41">
        <v>1105</v>
      </c>
      <c r="C124" s="12" t="s">
        <v>75</v>
      </c>
      <c r="D124" s="12">
        <v>500</v>
      </c>
      <c r="E124" s="13"/>
    </row>
    <row r="125" spans="1:5" ht="12.75">
      <c r="A125" s="25" t="s">
        <v>76</v>
      </c>
      <c r="B125" s="41">
        <v>1200</v>
      </c>
      <c r="C125" s="13"/>
      <c r="D125" s="13"/>
      <c r="E125" s="13">
        <v>3274.4</v>
      </c>
    </row>
    <row r="126" spans="1:5" ht="12.75">
      <c r="A126" s="13" t="s">
        <v>77</v>
      </c>
      <c r="B126" s="41">
        <v>1202</v>
      </c>
      <c r="C126" s="13"/>
      <c r="D126" s="13"/>
      <c r="E126" s="13">
        <v>887.5</v>
      </c>
    </row>
    <row r="127" spans="1:5" ht="12.75">
      <c r="A127" s="28" t="s">
        <v>235</v>
      </c>
      <c r="B127" s="41"/>
      <c r="C127" s="13"/>
      <c r="D127" s="13"/>
      <c r="E127" s="13"/>
    </row>
    <row r="128" spans="1:5" ht="12.75">
      <c r="A128" s="13" t="s">
        <v>78</v>
      </c>
      <c r="B128" s="41">
        <v>1202</v>
      </c>
      <c r="C128" s="12" t="s">
        <v>79</v>
      </c>
      <c r="D128" s="1"/>
      <c r="E128" s="13"/>
    </row>
    <row r="129" spans="1:5" ht="12.75">
      <c r="A129" s="28" t="s">
        <v>226</v>
      </c>
      <c r="B129" s="41">
        <v>1202</v>
      </c>
      <c r="C129" s="12" t="s">
        <v>79</v>
      </c>
      <c r="D129" s="1" t="s">
        <v>46</v>
      </c>
      <c r="E129" s="13">
        <v>764.5</v>
      </c>
    </row>
    <row r="130" spans="1:5" ht="12.75">
      <c r="A130" s="25" t="s">
        <v>80</v>
      </c>
      <c r="B130" s="41">
        <v>1202</v>
      </c>
      <c r="C130" s="12" t="s">
        <v>81</v>
      </c>
      <c r="D130" s="1"/>
      <c r="E130" s="13">
        <v>123</v>
      </c>
    </row>
    <row r="131" spans="1:5" ht="12.75">
      <c r="A131" s="28" t="s">
        <v>226</v>
      </c>
      <c r="B131" s="41">
        <v>1202</v>
      </c>
      <c r="C131" s="12" t="s">
        <v>81</v>
      </c>
      <c r="D131" s="1" t="s">
        <v>46</v>
      </c>
      <c r="E131" s="13"/>
    </row>
    <row r="132" spans="1:5" ht="12.75">
      <c r="A132" s="28" t="s">
        <v>235</v>
      </c>
      <c r="B132" s="41"/>
      <c r="C132" s="12"/>
      <c r="D132" s="1"/>
      <c r="E132" s="13"/>
    </row>
    <row r="133" spans="1:5" ht="12.75">
      <c r="A133" s="13" t="s">
        <v>78</v>
      </c>
      <c r="B133" s="41">
        <v>1204</v>
      </c>
      <c r="C133" s="1" t="s">
        <v>82</v>
      </c>
      <c r="D133" s="1"/>
      <c r="E133" s="13">
        <v>2386.9</v>
      </c>
    </row>
    <row r="134" spans="1:5" ht="12.75">
      <c r="A134" s="28" t="s">
        <v>226</v>
      </c>
      <c r="B134" s="41">
        <v>1204</v>
      </c>
      <c r="C134" s="1" t="s">
        <v>82</v>
      </c>
      <c r="D134" s="1" t="s">
        <v>46</v>
      </c>
      <c r="E134" s="13"/>
    </row>
    <row r="135" spans="1:5" ht="12.75">
      <c r="A135" s="13" t="s">
        <v>83</v>
      </c>
      <c r="B135" s="41"/>
      <c r="C135" s="1"/>
      <c r="D135" s="1"/>
      <c r="E135" s="13">
        <f>SUM(E15+E50+E55+E83+E92+E96+E115+E125)</f>
        <v>83307.7</v>
      </c>
    </row>
  </sheetData>
  <sheetProtection/>
  <printOptions/>
  <pageMargins left="0.7" right="0.7" top="0.75" bottom="0.46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2012-03-13T09:30:37Z</cp:lastPrinted>
  <dcterms:created xsi:type="dcterms:W3CDTF">1996-10-08T23:32:33Z</dcterms:created>
  <dcterms:modified xsi:type="dcterms:W3CDTF">2012-03-27T17:09:32Z</dcterms:modified>
  <cp:category/>
  <cp:version/>
  <cp:contentType/>
  <cp:contentStatus/>
</cp:coreProperties>
</file>