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9 месяцев" sheetId="3" r:id="rId3"/>
  </sheets>
  <definedNames/>
  <calcPr fullCalcOnLoad="1"/>
</workbook>
</file>

<file path=xl/sharedStrings.xml><?xml version="1.0" encoding="utf-8"?>
<sst xmlns="http://schemas.openxmlformats.org/spreadsheetml/2006/main" count="106" uniqueCount="96">
  <si>
    <t>Приложение к постановлению местной администрации МО МО Автово от 05.10.2011 № 45-п</t>
  </si>
  <si>
    <t>Глава местной администрации МО МО Автово ________________________ С.А. Русинович</t>
  </si>
  <si>
    <t>Отчёт об исполнении бюджета МО МО Автово на 2011 год за девять месяцев 2011 года</t>
  </si>
  <si>
    <t>(по доходам)</t>
  </si>
  <si>
    <t>Наименование</t>
  </si>
  <si>
    <t>Коды</t>
  </si>
  <si>
    <t xml:space="preserve">План </t>
  </si>
  <si>
    <t>Фактическое</t>
  </si>
  <si>
    <t>% исполнения</t>
  </si>
  <si>
    <t>на год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</si>
  <si>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</si>
  <si>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</si>
  <si>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</si>
  <si>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</si>
  <si>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</t>
  </si>
  <si>
    <t xml:space="preserve">объекта налогооблажения доходы (истекшие до 01 января 2011г) </t>
  </si>
  <si>
    <t xml:space="preserve">182 1 05 01012 01 0000 110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</si>
  <si>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</si>
  <si>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</si>
  <si>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</si>
  <si>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 xml:space="preserve">Единый налог,взимаемый с налогоплательщиков,  </t>
  </si>
  <si>
    <t xml:space="preserve">доходы, уменьшенные на величину расходов (истекшие до 01 января 2011 г) </t>
  </si>
  <si>
    <t xml:space="preserve">182 1 05 01022 01 0000 110  </t>
  </si>
  <si>
    <t xml:space="preserve">Единый налог на вмененый доход для отдельных     </t>
  </si>
  <si>
    <t>видов деятельности</t>
  </si>
  <si>
    <t xml:space="preserve">182 1 05 02010 01 0000 110  </t>
  </si>
  <si>
    <t>видов деятельности (истекшие до 01 января 2011 г)</t>
  </si>
  <si>
    <t xml:space="preserve">182 1 05 02020 01 0000 110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</si>
  <si>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</si>
  <si>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</si>
  <si>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</si>
  <si>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</si>
  <si>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РФ</t>
  </si>
  <si>
    <t xml:space="preserve">182 1 05 01050 01 0000 110  </t>
  </si>
  <si>
    <t>Денежные взыскания - штрафы за ККМ</t>
  </si>
  <si>
    <t>182 1 16 06000 01 0000 140</t>
  </si>
  <si>
    <t>Штрафы за нарушение правил благоустройсва</t>
  </si>
  <si>
    <t>806 1 16 90030 01 0100 140</t>
  </si>
  <si>
    <t>807 1 16 90030 01 0100 140</t>
  </si>
  <si>
    <t>Штрафы за нарушение правил торговли</t>
  </si>
  <si>
    <t>850 1 16 90030 01 0200 140</t>
  </si>
  <si>
    <t>850 1 16 90030 01 0100 140</t>
  </si>
  <si>
    <t>Средства,составляющие восстановительную стоимость зеленых насаждений</t>
  </si>
  <si>
    <t>867 1 13 03030 03 0100 130</t>
  </si>
  <si>
    <t xml:space="preserve">Невыясненные поступления, зачисляемые в бюджеты внутригородских МО   </t>
  </si>
  <si>
    <t>городов федерального значения Москвы и Санкт-Петербурга</t>
  </si>
  <si>
    <t>928 1 17 01030 03 0000 180</t>
  </si>
  <si>
    <t xml:space="preserve">Прочие неналоговые доходы бюджетов внутригодских МО городов </t>
  </si>
  <si>
    <t xml:space="preserve">федерального значения Москвы и Санкт-Петербурга </t>
  </si>
  <si>
    <t>928 1 17 05030 03 0000 180</t>
  </si>
  <si>
    <t>Субвенции бюджетам внутригородских МО СПб на выполнение отдельных</t>
  </si>
  <si>
    <t xml:space="preserve"> государственных полномочий СПб по организации и осуществлению</t>
  </si>
  <si>
    <t xml:space="preserve"> деятельности по опеке и попечительству</t>
  </si>
  <si>
    <t>928 2 02 03024 03 0100 151</t>
  </si>
  <si>
    <t>Субвенции бюджетам внутригородских МО СПб на выполнение отдельного</t>
  </si>
  <si>
    <t>государственного полномочя СПб по определению должностных лиц,</t>
  </si>
  <si>
    <t>уполномоченных составдять протоколы об административных</t>
  </si>
  <si>
    <t>правонарушениях</t>
  </si>
  <si>
    <t>928 2 02 03024 03 0200 151</t>
  </si>
  <si>
    <t xml:space="preserve">Субвенции бюджетам внутригордских МО СПб на содержание ребенка в </t>
  </si>
  <si>
    <t>семье опекуна и приемной семье</t>
  </si>
  <si>
    <t>928 2 02 03027 03 0100 151</t>
  </si>
  <si>
    <t>Субвенции бюджетам внутригородских МО СПб на опллату труда</t>
  </si>
  <si>
    <t xml:space="preserve"> приемному родителю</t>
  </si>
  <si>
    <t>928 2 02 03027 03 0200 151</t>
  </si>
  <si>
    <t xml:space="preserve"> </t>
  </si>
  <si>
    <t>(по расходам)</t>
  </si>
  <si>
    <t>ОБЩЕГОСУДАРСТВЕННЫЕ ВОПРОСЫ</t>
  </si>
  <si>
    <t>0100.</t>
  </si>
  <si>
    <t>Муниципальный совет (высшее должностное лицо)</t>
  </si>
  <si>
    <t>0102.</t>
  </si>
  <si>
    <t>Муниципальный совет функционирование представительного органа)</t>
  </si>
  <si>
    <t>0103.</t>
  </si>
  <si>
    <t>Местная администрация</t>
  </si>
  <si>
    <t>0104.</t>
  </si>
  <si>
    <t>Опредеделение должностных лиц, уполномоченных сосотавлять протоколы</t>
  </si>
  <si>
    <t xml:space="preserve">об административных правонарушениях </t>
  </si>
  <si>
    <t>Обеспечение проведение выборов и референдум</t>
  </si>
  <si>
    <t>0107.</t>
  </si>
  <si>
    <t>Резервные фонды</t>
  </si>
  <si>
    <t>0111.</t>
  </si>
  <si>
    <t xml:space="preserve">Другие общегосударственные  вопросы  </t>
  </si>
  <si>
    <t>0113.</t>
  </si>
  <si>
    <t>Национальная безопасность и правоохр деят-ть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</si>
  <si>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</si>
  <si>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</si>
  <si>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</si>
  <si>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</si>
  <si>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</si>
  <si>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</si>
  <si>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</si>
  <si>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</si>
  <si>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Выполнение отдельных государственных полномочий за счет</t>
  </si>
  <si>
    <t xml:space="preserve"> субвенций из фонда компенсаций СПб </t>
  </si>
  <si>
    <t>Физическая культура  и спорт</t>
  </si>
  <si>
    <t xml:space="preserve">Средства массовой информации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</si>
</sst>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4" fillId="2" borderId="7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4" fillId="2" borderId="8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1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9" xfId="0" applyBorder="1" applyAlignment="1">
      <alignment/>
    </xf>
    <xf numFmtId="164" fontId="2" fillId="2" borderId="9" xfId="0" applyFont="1" applyFill="1" applyBorder="1" applyAlignment="1">
      <alignment/>
    </xf>
    <xf numFmtId="164" fontId="1" fillId="0" borderId="9" xfId="0" applyFont="1" applyBorder="1" applyAlignment="1">
      <alignment/>
    </xf>
    <xf numFmtId="165" fontId="0" fillId="0" borderId="9" xfId="0" applyNumberFormat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0" fillId="0" borderId="9" xfId="19" applyFont="1" applyFill="1" applyBorder="1" applyAlignment="1" applyProtection="1">
      <alignment/>
      <protection/>
    </xf>
    <xf numFmtId="164" fontId="1" fillId="0" borderId="9" xfId="0" applyFont="1" applyFill="1" applyBorder="1" applyAlignment="1">
      <alignment/>
    </xf>
    <xf numFmtId="167" fontId="1" fillId="0" borderId="9" xfId="0" applyNumberFormat="1" applyFont="1" applyFill="1" applyBorder="1" applyAlignment="1">
      <alignment/>
    </xf>
    <xf numFmtId="167" fontId="5" fillId="0" borderId="9" xfId="0" applyNumberFormat="1" applyFont="1" applyFill="1" applyBorder="1" applyAlignment="1">
      <alignment/>
    </xf>
    <xf numFmtId="167" fontId="6" fillId="0" borderId="9" xfId="0" applyNumberFormat="1" applyFont="1" applyFill="1" applyBorder="1" applyAlignment="1">
      <alignment/>
    </xf>
    <xf numFmtId="164" fontId="7" fillId="2" borderId="9" xfId="0" applyFont="1" applyFill="1" applyBorder="1" applyAlignment="1">
      <alignment/>
    </xf>
    <xf numFmtId="164" fontId="2" fillId="2" borderId="9" xfId="0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0" fillId="2" borderId="9" xfId="19" applyFont="1" applyFill="1" applyBorder="1" applyAlignment="1" applyProtection="1">
      <alignment/>
      <protection/>
    </xf>
    <xf numFmtId="164" fontId="7" fillId="0" borderId="9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8" fontId="2" fillId="0" borderId="9" xfId="19" applyNumberFormat="1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4" fontId="7" fillId="0" borderId="9" xfId="0" applyFont="1" applyBorder="1" applyAlignment="1">
      <alignment/>
    </xf>
    <xf numFmtId="164" fontId="8" fillId="0" borderId="9" xfId="0" applyFont="1" applyFill="1" applyBorder="1" applyAlignment="1">
      <alignment horizontal="center"/>
    </xf>
    <xf numFmtId="169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4" fontId="0" fillId="0" borderId="9" xfId="0" applyFont="1" applyBorder="1" applyAlignment="1">
      <alignment horizontal="center"/>
    </xf>
    <xf numFmtId="169" fontId="0" fillId="2" borderId="9" xfId="0" applyNumberFormat="1" applyFont="1" applyFill="1" applyBorder="1" applyAlignment="1">
      <alignment/>
    </xf>
    <xf numFmtId="169" fontId="0" fillId="0" borderId="9" xfId="0" applyNumberFormat="1" applyBorder="1" applyAlignment="1">
      <alignment/>
    </xf>
    <xf numFmtId="165" fontId="0" fillId="2" borderId="9" xfId="0" applyNumberForma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0" borderId="9" xfId="0" applyBorder="1" applyAlignment="1">
      <alignment horizontal="center"/>
    </xf>
    <xf numFmtId="164" fontId="2" fillId="2" borderId="10" xfId="0" applyFont="1" applyFill="1" applyBorder="1" applyAlignment="1">
      <alignment/>
    </xf>
    <xf numFmtId="164" fontId="0" fillId="2" borderId="9" xfId="0" applyFill="1" applyBorder="1" applyAlignment="1">
      <alignment/>
    </xf>
    <xf numFmtId="164" fontId="9" fillId="0" borderId="9" xfId="0" applyFont="1" applyBorder="1" applyAlignment="1">
      <alignment/>
    </xf>
    <xf numFmtId="164" fontId="8" fillId="0" borderId="9" xfId="0" applyFont="1" applyBorder="1" applyAlignment="1">
      <alignment horizontal="center"/>
    </xf>
    <xf numFmtId="169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4" fontId="10" fillId="0" borderId="9" xfId="0" applyFont="1" applyBorder="1" applyAlignment="1">
      <alignment/>
    </xf>
    <xf numFmtId="164" fontId="11" fillId="0" borderId="9" xfId="0" applyFont="1" applyBorder="1" applyAlignment="1">
      <alignment/>
    </xf>
    <xf numFmtId="165" fontId="0" fillId="2" borderId="9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4" fontId="7" fillId="0" borderId="9" xfId="0" applyFont="1" applyBorder="1" applyAlignment="1">
      <alignment horizontal="center"/>
    </xf>
    <xf numFmtId="168" fontId="2" fillId="2" borderId="9" xfId="19" applyNumberFormat="1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140625" style="0" customWidth="1"/>
    <col min="7" max="7" width="12.57421875" style="0" customWidth="1"/>
  </cols>
  <sheetData>
    <row r="1" spans="1:7" ht="12.75">
      <c r="A1" s="1" t="s">
        <v>0</v>
      </c>
      <c r="B1" s="2"/>
      <c r="F1" s="2"/>
      <c r="G1" s="2"/>
    </row>
    <row r="2" spans="1:7" ht="12.75">
      <c r="A2" s="1" t="s">
        <v>1</v>
      </c>
      <c r="B2" s="2"/>
      <c r="F2" s="2"/>
      <c r="G2" s="2"/>
    </row>
    <row r="3" spans="1:7" ht="12.75">
      <c r="A3" s="1"/>
      <c r="B3" s="2"/>
      <c r="F3" s="2"/>
      <c r="G3" s="2"/>
    </row>
    <row r="4" spans="1:7" ht="12.75">
      <c r="A4" s="3" t="s">
        <v>2</v>
      </c>
      <c r="B4" s="2"/>
      <c r="F4" s="2"/>
      <c r="G4" s="2"/>
    </row>
    <row r="5" spans="1:7" ht="12.75">
      <c r="A5" s="3"/>
      <c r="B5" s="2"/>
      <c r="F5" s="2"/>
      <c r="G5" s="2"/>
    </row>
    <row r="6" spans="1:2" ht="12.75">
      <c r="A6" s="1"/>
      <c r="B6" s="2" t="s">
        <v>3</v>
      </c>
    </row>
    <row r="7" spans="1:7" ht="12.75">
      <c r="A7" s="4" t="s">
        <v>4</v>
      </c>
      <c r="B7" s="5" t="s">
        <v>5</v>
      </c>
      <c r="C7" s="6" t="s">
        <v>6</v>
      </c>
      <c r="D7" s="4"/>
      <c r="E7" s="7"/>
      <c r="F7" s="8" t="s">
        <v>7</v>
      </c>
      <c r="G7" s="8" t="s">
        <v>8</v>
      </c>
    </row>
    <row r="8" spans="1:7" ht="12.75">
      <c r="A8" s="9"/>
      <c r="B8" s="10"/>
      <c r="C8" s="11" t="s">
        <v>9</v>
      </c>
      <c r="D8" s="12"/>
      <c r="E8" s="13"/>
      <c r="F8" s="14" t="s">
        <v>10</v>
      </c>
      <c r="G8" s="15"/>
    </row>
    <row r="9" spans="1:7" ht="12.75">
      <c r="A9" s="16" t="s">
        <v>11</v>
      </c>
      <c r="B9" s="17"/>
      <c r="C9" s="10"/>
      <c r="D9" s="18"/>
      <c r="E9" s="18"/>
      <c r="F9" s="19"/>
      <c r="G9" s="18"/>
    </row>
    <row r="10" spans="1:7" ht="12.75">
      <c r="A10" s="20" t="s">
        <v>12</v>
      </c>
      <c r="B10" s="20" t="s">
        <v>13</v>
      </c>
      <c r="C10" s="19">
        <v>17622</v>
      </c>
      <c r="D10" s="21"/>
      <c r="E10" s="21"/>
      <c r="F10" s="22">
        <v>15011.7</v>
      </c>
      <c r="G10" s="23">
        <f>(F10/C10)</f>
        <v>0.8518726591760301</v>
      </c>
    </row>
    <row r="11" spans="1:7" ht="12.75">
      <c r="A11" s="16" t="s">
        <v>14</v>
      </c>
      <c r="B11" s="17"/>
      <c r="C11" s="10"/>
      <c r="D11" s="18"/>
      <c r="E11" s="18"/>
      <c r="F11" s="19"/>
      <c r="G11" s="18"/>
    </row>
    <row r="12" spans="1:7" ht="12.75">
      <c r="A12" s="20" t="s">
        <v>15</v>
      </c>
      <c r="B12" s="20" t="s">
        <v>16</v>
      </c>
      <c r="C12" s="19">
        <v>12878</v>
      </c>
      <c r="D12" s="21"/>
      <c r="E12" s="21"/>
      <c r="F12" s="22">
        <v>10771.4</v>
      </c>
      <c r="G12" s="23">
        <f>(F12/C12)</f>
        <v>0.8364186985556763</v>
      </c>
    </row>
    <row r="13" spans="1:7" ht="12.75">
      <c r="A13" s="20" t="s">
        <v>11</v>
      </c>
      <c r="B13" s="18"/>
      <c r="C13" s="19"/>
      <c r="D13" s="21"/>
      <c r="E13" s="21"/>
      <c r="F13" s="22"/>
      <c r="G13" s="18"/>
    </row>
    <row r="14" spans="1:7" ht="12.75">
      <c r="A14" s="20" t="s">
        <v>17</v>
      </c>
      <c r="B14" s="18"/>
      <c r="C14" s="19"/>
      <c r="D14" s="21"/>
      <c r="E14" s="21"/>
      <c r="F14" s="22"/>
      <c r="G14" s="18"/>
    </row>
    <row r="15" spans="1:7" ht="12.75">
      <c r="A15" s="20" t="s">
        <v>18</v>
      </c>
      <c r="B15" s="20" t="s">
        <v>19</v>
      </c>
      <c r="C15" s="19">
        <v>5460</v>
      </c>
      <c r="D15" s="21"/>
      <c r="E15" s="21"/>
      <c r="F15" s="22">
        <v>4219.2</v>
      </c>
      <c r="G15" s="23">
        <f>(F15/C15)</f>
        <v>0.7727472527472528</v>
      </c>
    </row>
    <row r="16" spans="1:7" ht="12.75">
      <c r="A16" s="20" t="s">
        <v>20</v>
      </c>
      <c r="B16" s="18"/>
      <c r="C16" s="19"/>
      <c r="D16" s="21"/>
      <c r="E16" s="21"/>
      <c r="F16" s="22"/>
      <c r="G16" s="18"/>
    </row>
    <row r="17" spans="1:7" ht="12.75">
      <c r="A17" s="20" t="s">
        <v>17</v>
      </c>
      <c r="B17" s="18"/>
      <c r="C17" s="19"/>
      <c r="D17" s="21"/>
      <c r="E17" s="21"/>
      <c r="F17" s="22"/>
      <c r="G17" s="18"/>
    </row>
    <row r="18" spans="1:7" ht="12.75">
      <c r="A18" s="20" t="s">
        <v>21</v>
      </c>
      <c r="B18" s="20" t="s">
        <v>22</v>
      </c>
      <c r="C18" s="19">
        <v>5740</v>
      </c>
      <c r="D18" s="21"/>
      <c r="E18" s="21"/>
      <c r="F18" s="22">
        <v>3947.4</v>
      </c>
      <c r="G18" s="23">
        <f>(F18/C18)</f>
        <v>0.6877003484320557</v>
      </c>
    </row>
    <row r="19" spans="1:7" ht="12.75">
      <c r="A19" s="20" t="s">
        <v>23</v>
      </c>
      <c r="B19" s="18"/>
      <c r="C19" s="19"/>
      <c r="D19" s="21"/>
      <c r="E19" s="21"/>
      <c r="F19" s="22"/>
      <c r="G19" s="23"/>
    </row>
    <row r="20" spans="1:7" ht="12.75">
      <c r="A20" s="20" t="s">
        <v>24</v>
      </c>
      <c r="B20" s="20" t="s">
        <v>25</v>
      </c>
      <c r="C20" s="19">
        <v>8220</v>
      </c>
      <c r="D20" s="21"/>
      <c r="E20" s="21"/>
      <c r="F20" s="22">
        <v>7302.8</v>
      </c>
      <c r="G20" s="23">
        <f>(F20/C20)</f>
        <v>0.888418491484185</v>
      </c>
    </row>
    <row r="21" spans="1:7" ht="12.75">
      <c r="A21" s="20" t="s">
        <v>23</v>
      </c>
      <c r="B21" s="18"/>
      <c r="C21" s="19"/>
      <c r="D21" s="21"/>
      <c r="E21" s="21"/>
      <c r="F21" s="22"/>
      <c r="G21" s="23"/>
    </row>
    <row r="22" spans="1:7" ht="12.75">
      <c r="A22" s="20" t="s">
        <v>26</v>
      </c>
      <c r="B22" s="20" t="s">
        <v>27</v>
      </c>
      <c r="C22" s="19">
        <v>4180</v>
      </c>
      <c r="D22" s="21"/>
      <c r="E22" s="21"/>
      <c r="F22" s="22">
        <v>3346.2</v>
      </c>
      <c r="G22" s="23">
        <f>(F22/C22)</f>
        <v>0.8005263157894736</v>
      </c>
    </row>
    <row r="23" spans="1:7" ht="12.75">
      <c r="A23" s="20" t="s">
        <v>28</v>
      </c>
      <c r="B23" s="20" t="s">
        <v>29</v>
      </c>
      <c r="C23" s="19">
        <v>800</v>
      </c>
      <c r="D23" s="21"/>
      <c r="E23" s="21"/>
      <c r="F23" s="22">
        <v>743</v>
      </c>
      <c r="G23" s="23">
        <f>(F23/C23)</f>
        <v>0.92875</v>
      </c>
    </row>
    <row r="24" spans="1:7" ht="12.75">
      <c r="A24" s="20" t="s">
        <v>30</v>
      </c>
      <c r="B24" s="24" t="s">
        <v>31</v>
      </c>
      <c r="C24" s="19">
        <v>0</v>
      </c>
      <c r="D24" s="21"/>
      <c r="E24" s="21"/>
      <c r="F24" s="22">
        <v>17</v>
      </c>
      <c r="G24" s="23"/>
    </row>
    <row r="25" spans="1:7" ht="12.75">
      <c r="A25" s="20" t="s">
        <v>32</v>
      </c>
      <c r="B25" s="20" t="s">
        <v>33</v>
      </c>
      <c r="C25" s="19">
        <v>70</v>
      </c>
      <c r="D25" s="21"/>
      <c r="E25" s="21"/>
      <c r="F25" s="22">
        <v>88.9</v>
      </c>
      <c r="G25" s="23">
        <f aca="true" t="shared" si="0" ref="G25:G31">(F25/C25)</f>
        <v>1.27</v>
      </c>
    </row>
    <row r="26" spans="1:7" ht="12.75">
      <c r="A26" s="20" t="s">
        <v>34</v>
      </c>
      <c r="B26" s="20" t="s">
        <v>35</v>
      </c>
      <c r="C26" s="19">
        <v>751</v>
      </c>
      <c r="D26" s="21"/>
      <c r="E26" s="21"/>
      <c r="F26" s="22">
        <v>510</v>
      </c>
      <c r="G26" s="23">
        <f t="shared" si="0"/>
        <v>0.6790945406125166</v>
      </c>
    </row>
    <row r="27" spans="1:7" ht="12.75">
      <c r="A27" s="20" t="s">
        <v>36</v>
      </c>
      <c r="B27" s="20" t="s">
        <v>37</v>
      </c>
      <c r="C27" s="19">
        <v>1000</v>
      </c>
      <c r="D27" s="21"/>
      <c r="E27" s="21"/>
      <c r="F27" s="22">
        <v>1520</v>
      </c>
      <c r="G27" s="23">
        <f t="shared" si="0"/>
        <v>1.52</v>
      </c>
    </row>
    <row r="28" spans="1:7" ht="12.75">
      <c r="A28" s="20" t="s">
        <v>36</v>
      </c>
      <c r="B28" s="20" t="s">
        <v>38</v>
      </c>
      <c r="C28" s="19">
        <v>900</v>
      </c>
      <c r="D28" s="21"/>
      <c r="E28" s="21"/>
      <c r="F28" s="22">
        <v>280</v>
      </c>
      <c r="G28" s="23">
        <f t="shared" si="0"/>
        <v>0.3111111111111111</v>
      </c>
    </row>
    <row r="29" spans="1:7" ht="12.75">
      <c r="A29" s="20" t="s">
        <v>39</v>
      </c>
      <c r="B29" s="20" t="s">
        <v>40</v>
      </c>
      <c r="C29" s="19">
        <v>80</v>
      </c>
      <c r="D29" s="21"/>
      <c r="E29" s="21"/>
      <c r="F29" s="22">
        <v>87.5</v>
      </c>
      <c r="G29" s="23">
        <f t="shared" si="0"/>
        <v>1.09375</v>
      </c>
    </row>
    <row r="30" spans="1:7" ht="12.75">
      <c r="A30" s="20" t="s">
        <v>36</v>
      </c>
      <c r="B30" s="20" t="s">
        <v>41</v>
      </c>
      <c r="C30" s="19">
        <v>300</v>
      </c>
      <c r="D30" s="21"/>
      <c r="E30" s="21"/>
      <c r="F30" s="22">
        <v>128.5</v>
      </c>
      <c r="G30" s="23">
        <f t="shared" si="0"/>
        <v>0.42833333333333334</v>
      </c>
    </row>
    <row r="31" spans="1:7" ht="12.75">
      <c r="A31" s="20" t="s">
        <v>42</v>
      </c>
      <c r="B31" s="25" t="s">
        <v>43</v>
      </c>
      <c r="C31" s="19">
        <v>2700</v>
      </c>
      <c r="D31" s="21"/>
      <c r="E31" s="21"/>
      <c r="F31" s="22">
        <v>2660.8</v>
      </c>
      <c r="G31" s="23">
        <f t="shared" si="0"/>
        <v>0.9854814814814815</v>
      </c>
    </row>
    <row r="32" spans="1:7" ht="12.75">
      <c r="A32" s="20" t="s">
        <v>44</v>
      </c>
      <c r="B32" s="26"/>
      <c r="C32" s="19"/>
      <c r="D32" s="21"/>
      <c r="E32" s="21"/>
      <c r="F32" s="22"/>
      <c r="G32" s="23"/>
    </row>
    <row r="33" spans="1:7" ht="12.75">
      <c r="A33" s="20" t="s">
        <v>45</v>
      </c>
      <c r="B33" s="25" t="s">
        <v>46</v>
      </c>
      <c r="C33" s="19"/>
      <c r="D33" s="21"/>
      <c r="E33" s="21"/>
      <c r="F33" s="22"/>
      <c r="G33" s="23"/>
    </row>
    <row r="34" spans="1:7" ht="12.75">
      <c r="A34" s="20" t="s">
        <v>47</v>
      </c>
      <c r="B34" s="26"/>
      <c r="C34" s="19"/>
      <c r="D34" s="21"/>
      <c r="E34" s="21"/>
      <c r="F34" s="22"/>
      <c r="G34" s="23"/>
    </row>
    <row r="35" spans="1:7" ht="12.75">
      <c r="A35" s="20" t="s">
        <v>48</v>
      </c>
      <c r="B35" s="25" t="s">
        <v>49</v>
      </c>
      <c r="C35" s="19">
        <v>45</v>
      </c>
      <c r="D35" s="21"/>
      <c r="E35" s="21"/>
      <c r="F35" s="22">
        <v>48.8</v>
      </c>
      <c r="G35" s="23">
        <f>(F35/C35)</f>
        <v>1.0844444444444443</v>
      </c>
    </row>
    <row r="36" spans="1:7" ht="12.75">
      <c r="A36" s="20" t="s">
        <v>50</v>
      </c>
      <c r="B36" s="27"/>
      <c r="C36" s="19"/>
      <c r="D36" s="21"/>
      <c r="E36" s="21"/>
      <c r="F36" s="22"/>
      <c r="G36" s="23"/>
    </row>
    <row r="37" spans="1:7" ht="12.75">
      <c r="A37" s="20" t="s">
        <v>51</v>
      </c>
      <c r="B37" s="27"/>
      <c r="C37" s="19"/>
      <c r="D37" s="21"/>
      <c r="E37" s="21"/>
      <c r="F37" s="22"/>
      <c r="G37" s="23"/>
    </row>
    <row r="38" spans="1:7" ht="12.75">
      <c r="A38" s="20" t="s">
        <v>52</v>
      </c>
      <c r="B38" s="25" t="s">
        <v>53</v>
      </c>
      <c r="C38" s="19">
        <v>1804.3</v>
      </c>
      <c r="D38" s="21"/>
      <c r="E38" s="21"/>
      <c r="F38" s="22">
        <v>1233</v>
      </c>
      <c r="G38" s="23">
        <f>(F38/C38)</f>
        <v>0.6833675109460733</v>
      </c>
    </row>
    <row r="39" spans="1:7" ht="12.75">
      <c r="A39" s="20" t="s">
        <v>54</v>
      </c>
      <c r="B39" s="27"/>
      <c r="C39" s="19"/>
      <c r="D39" s="21"/>
      <c r="E39" s="21"/>
      <c r="F39" s="22"/>
      <c r="G39" s="23"/>
    </row>
    <row r="40" spans="1:7" ht="12.75">
      <c r="A40" s="20" t="s">
        <v>55</v>
      </c>
      <c r="B40" s="27"/>
      <c r="C40" s="19"/>
      <c r="D40" s="21"/>
      <c r="E40" s="21"/>
      <c r="F40" s="22"/>
      <c r="G40" s="23"/>
    </row>
    <row r="41" spans="1:7" ht="12.75">
      <c r="A41" s="20" t="s">
        <v>56</v>
      </c>
      <c r="B41" s="27"/>
      <c r="C41" s="19"/>
      <c r="D41" s="21"/>
      <c r="E41" s="21"/>
      <c r="F41" s="22"/>
      <c r="G41" s="23"/>
    </row>
    <row r="42" spans="1:7" ht="12.75">
      <c r="A42" s="20" t="s">
        <v>57</v>
      </c>
      <c r="B42" s="25" t="s">
        <v>58</v>
      </c>
      <c r="C42" s="19">
        <v>38.2</v>
      </c>
      <c r="D42" s="21"/>
      <c r="E42" s="21"/>
      <c r="F42" s="22"/>
      <c r="G42" s="23">
        <f>(F42/C42)</f>
        <v>0</v>
      </c>
    </row>
    <row r="43" spans="1:7" ht="12.75">
      <c r="A43" s="20" t="s">
        <v>59</v>
      </c>
      <c r="B43" s="27"/>
      <c r="C43" s="19"/>
      <c r="D43" s="21"/>
      <c r="E43" s="21"/>
      <c r="F43" s="22"/>
      <c r="G43" s="23"/>
    </row>
    <row r="44" spans="1:7" ht="12.75">
      <c r="A44" s="20" t="s">
        <v>60</v>
      </c>
      <c r="B44" s="25" t="s">
        <v>61</v>
      </c>
      <c r="C44" s="19">
        <v>5855.7</v>
      </c>
      <c r="D44" s="21"/>
      <c r="E44" s="21"/>
      <c r="F44" s="22">
        <v>3693.9</v>
      </c>
      <c r="G44" s="23">
        <f>(F44/C44)</f>
        <v>0.6308212510886828</v>
      </c>
    </row>
    <row r="45" spans="1:7" ht="12.75">
      <c r="A45" s="20" t="s">
        <v>62</v>
      </c>
      <c r="B45" s="27"/>
      <c r="C45" s="19"/>
      <c r="D45" s="21"/>
      <c r="E45" s="21"/>
      <c r="F45" s="22"/>
      <c r="G45" s="23"/>
    </row>
    <row r="46" spans="1:7" ht="12.75">
      <c r="A46" s="20" t="s">
        <v>63</v>
      </c>
      <c r="B46" s="25" t="s">
        <v>64</v>
      </c>
      <c r="C46" s="19">
        <v>521.3</v>
      </c>
      <c r="D46" s="21"/>
      <c r="E46" s="21"/>
      <c r="F46" s="22">
        <v>305.8</v>
      </c>
      <c r="G46" s="23">
        <f>(F46/C46)</f>
        <v>0.5866103970842126</v>
      </c>
    </row>
    <row r="47" spans="1:7" ht="12.75">
      <c r="A47" s="28" t="s">
        <v>65</v>
      </c>
      <c r="B47" s="29"/>
      <c r="C47" s="29">
        <f>SUM(C10:C46)</f>
        <v>68965.5</v>
      </c>
      <c r="D47" s="22"/>
      <c r="E47" s="22"/>
      <c r="F47" s="30">
        <f>SUM(F10:F46)</f>
        <v>55915.90000000001</v>
      </c>
      <c r="G47" s="31">
        <f>(F47/C47)</f>
        <v>0.8107807526951883</v>
      </c>
    </row>
    <row r="48" spans="1:7" ht="12.75">
      <c r="A48" s="32"/>
      <c r="B48" s="33"/>
      <c r="C48" s="34"/>
      <c r="D48" s="35"/>
      <c r="E48" s="35"/>
      <c r="F48" s="35"/>
      <c r="G48" s="36"/>
    </row>
    <row r="49" spans="1:7" ht="12.75">
      <c r="A49" s="37"/>
      <c r="B49" s="38" t="s">
        <v>66</v>
      </c>
      <c r="C49" s="33"/>
      <c r="D49" s="39"/>
      <c r="E49" s="39"/>
      <c r="F49" s="40"/>
      <c r="G49" s="39"/>
    </row>
    <row r="50" spans="1:7" ht="12.75">
      <c r="A50" s="41" t="s">
        <v>67</v>
      </c>
      <c r="B50" s="42" t="s">
        <v>68</v>
      </c>
      <c r="C50" s="22">
        <v>15306.2</v>
      </c>
      <c r="D50" s="43"/>
      <c r="E50" s="44"/>
      <c r="F50" s="22">
        <v>9518.1</v>
      </c>
      <c r="G50" s="36">
        <f>SUM(F50/C50)</f>
        <v>0.6218460493133502</v>
      </c>
    </row>
    <row r="51" spans="1:7" ht="12.75">
      <c r="A51" s="20" t="s">
        <v>69</v>
      </c>
      <c r="B51" s="45" t="s">
        <v>70</v>
      </c>
      <c r="C51" s="46">
        <v>725</v>
      </c>
      <c r="D51" s="47"/>
      <c r="E51" s="21"/>
      <c r="F51" s="48">
        <v>473.4</v>
      </c>
      <c r="G51" s="36">
        <f>SUM(F51/C51)</f>
        <v>0.6529655172413793</v>
      </c>
    </row>
    <row r="52" spans="1:7" ht="12.75">
      <c r="A52" s="20" t="s">
        <v>71</v>
      </c>
      <c r="B52" s="45" t="s">
        <v>72</v>
      </c>
      <c r="C52" s="49">
        <v>6065</v>
      </c>
      <c r="D52" s="47"/>
      <c r="E52" s="21"/>
      <c r="F52" s="48">
        <v>4037.3</v>
      </c>
      <c r="G52" s="36">
        <f>SUM(F52/C52)</f>
        <v>0.6656718878812861</v>
      </c>
    </row>
    <row r="53" spans="1:7" ht="12.75">
      <c r="A53" s="20" t="s">
        <v>73</v>
      </c>
      <c r="B53" s="45" t="s">
        <v>74</v>
      </c>
      <c r="C53" s="49">
        <v>7212</v>
      </c>
      <c r="D53" s="47"/>
      <c r="E53" s="21"/>
      <c r="F53" s="48">
        <v>4448.4</v>
      </c>
      <c r="G53" s="36">
        <f>SUM(F53/C53)</f>
        <v>0.6168053244592345</v>
      </c>
    </row>
    <row r="54" spans="1:7" ht="12.75">
      <c r="A54" s="20" t="s">
        <v>75</v>
      </c>
      <c r="B54" s="50"/>
      <c r="C54" s="51"/>
      <c r="D54" s="18"/>
      <c r="E54" s="18"/>
      <c r="F54" s="52"/>
      <c r="G54" s="36"/>
    </row>
    <row r="55" spans="1:7" ht="12.75">
      <c r="A55" s="20" t="s">
        <v>76</v>
      </c>
      <c r="B55" s="45" t="s">
        <v>74</v>
      </c>
      <c r="C55" s="51">
        <v>38.2</v>
      </c>
      <c r="D55" s="18"/>
      <c r="E55" s="18"/>
      <c r="F55" s="52"/>
      <c r="G55" s="36">
        <f aca="true" t="shared" si="1" ref="G55:G62">SUM(F55/C55)</f>
        <v>0</v>
      </c>
    </row>
    <row r="56" spans="1:7" ht="12.75">
      <c r="A56" s="20" t="s">
        <v>77</v>
      </c>
      <c r="B56" s="45" t="s">
        <v>78</v>
      </c>
      <c r="C56" s="49">
        <v>570</v>
      </c>
      <c r="D56" s="47"/>
      <c r="E56" s="21"/>
      <c r="F56" s="48">
        <v>534</v>
      </c>
      <c r="G56" s="36">
        <f t="shared" si="1"/>
        <v>0.9368421052631579</v>
      </c>
    </row>
    <row r="57" spans="1:7" ht="12.75">
      <c r="A57" s="20" t="s">
        <v>79</v>
      </c>
      <c r="B57" s="45" t="s">
        <v>80</v>
      </c>
      <c r="C57" s="49">
        <v>200</v>
      </c>
      <c r="D57" s="47"/>
      <c r="E57" s="21"/>
      <c r="F57" s="48"/>
      <c r="G57" s="36">
        <f t="shared" si="1"/>
        <v>0</v>
      </c>
    </row>
    <row r="58" spans="1:7" ht="12.75">
      <c r="A58" s="20" t="s">
        <v>81</v>
      </c>
      <c r="B58" s="45" t="s">
        <v>82</v>
      </c>
      <c r="C58" s="49">
        <v>446</v>
      </c>
      <c r="D58" s="47"/>
      <c r="E58" s="21"/>
      <c r="F58" s="48">
        <v>25</v>
      </c>
      <c r="G58" s="36">
        <f t="shared" si="1"/>
        <v>0.05605381165919283</v>
      </c>
    </row>
    <row r="59" spans="1:7" ht="12.75">
      <c r="A59" s="53" t="s">
        <v>83</v>
      </c>
      <c r="B59" s="54" t="s">
        <v>84</v>
      </c>
      <c r="C59" s="19">
        <v>840</v>
      </c>
      <c r="D59" s="43"/>
      <c r="E59" s="44"/>
      <c r="F59" s="22"/>
      <c r="G59" s="36">
        <f t="shared" si="1"/>
        <v>0</v>
      </c>
    </row>
    <row r="60" spans="1:7" ht="12.75">
      <c r="A60" s="41" t="s">
        <v>85</v>
      </c>
      <c r="B60" s="54" t="s">
        <v>86</v>
      </c>
      <c r="C60" s="19">
        <v>36736</v>
      </c>
      <c r="D60" s="55"/>
      <c r="E60" s="56"/>
      <c r="F60" s="22">
        <v>5315.3</v>
      </c>
      <c r="G60" s="36">
        <f t="shared" si="1"/>
        <v>0.14468913327526134</v>
      </c>
    </row>
    <row r="61" spans="1:7" ht="12.75">
      <c r="A61" s="57" t="s">
        <v>87</v>
      </c>
      <c r="B61" s="54" t="s">
        <v>88</v>
      </c>
      <c r="C61" s="19">
        <v>8447</v>
      </c>
      <c r="D61" s="56"/>
      <c r="E61" s="56"/>
      <c r="F61" s="22">
        <v>5401.5</v>
      </c>
      <c r="G61" s="36">
        <f t="shared" si="1"/>
        <v>0.6394577956671007</v>
      </c>
    </row>
    <row r="62" spans="1:7" ht="12.75">
      <c r="A62" s="57" t="s">
        <v>89</v>
      </c>
      <c r="B62" s="54" t="s">
        <v>90</v>
      </c>
      <c r="C62" s="19">
        <v>2168</v>
      </c>
      <c r="D62" s="55"/>
      <c r="E62" s="56"/>
      <c r="F62" s="22">
        <v>1004.3</v>
      </c>
      <c r="G62" s="36">
        <f t="shared" si="1"/>
        <v>0.46323800738007376</v>
      </c>
    </row>
    <row r="63" spans="1:7" ht="12.75">
      <c r="A63" s="57" t="s">
        <v>91</v>
      </c>
      <c r="B63" s="54">
        <v>1000</v>
      </c>
      <c r="C63" s="19"/>
      <c r="D63" s="55"/>
      <c r="E63" s="56"/>
      <c r="F63" s="22"/>
      <c r="G63" s="36"/>
    </row>
    <row r="64" spans="1:7" ht="12.75">
      <c r="A64" s="58" t="s">
        <v>92</v>
      </c>
      <c r="B64" s="54"/>
      <c r="C64" s="19"/>
      <c r="D64" s="55"/>
      <c r="E64" s="56"/>
      <c r="F64" s="22"/>
      <c r="G64" s="36"/>
    </row>
    <row r="65" spans="1:7" ht="12.75">
      <c r="A65" s="20" t="s">
        <v>93</v>
      </c>
      <c r="B65" s="50">
        <v>1004</v>
      </c>
      <c r="C65" s="49">
        <v>5855.7</v>
      </c>
      <c r="D65" s="55"/>
      <c r="E65" s="56"/>
      <c r="F65" s="59">
        <v>3662.7</v>
      </c>
      <c r="G65" s="36">
        <f>SUM(F65/C65)</f>
        <v>0.6254931092781393</v>
      </c>
    </row>
    <row r="66" spans="1:7" ht="12.75">
      <c r="A66" s="20" t="s">
        <v>92</v>
      </c>
      <c r="B66" s="50"/>
      <c r="C66" s="49"/>
      <c r="D66" s="55"/>
      <c r="E66" s="56"/>
      <c r="F66" s="59"/>
      <c r="G66" s="36"/>
    </row>
    <row r="67" spans="1:7" ht="12.75">
      <c r="A67" s="20" t="s">
        <v>93</v>
      </c>
      <c r="B67" s="50">
        <v>1004</v>
      </c>
      <c r="C67" s="49">
        <v>521.3</v>
      </c>
      <c r="D67" s="55"/>
      <c r="E67" s="56"/>
      <c r="F67" s="59">
        <v>305</v>
      </c>
      <c r="G67" s="36">
        <f>SUM(F67/C67)</f>
        <v>0.5850757721081911</v>
      </c>
    </row>
    <row r="68" spans="1:7" ht="12.75">
      <c r="A68" s="20" t="s">
        <v>92</v>
      </c>
      <c r="B68" s="50"/>
      <c r="C68" s="49"/>
      <c r="D68" s="55"/>
      <c r="E68" s="56"/>
      <c r="F68" s="59"/>
      <c r="G68" s="36"/>
    </row>
    <row r="69" spans="1:7" ht="12.75">
      <c r="A69" s="20" t="s">
        <v>93</v>
      </c>
      <c r="B69" s="50">
        <v>1004</v>
      </c>
      <c r="C69" s="49">
        <v>1804.3</v>
      </c>
      <c r="D69" s="60"/>
      <c r="E69" s="61"/>
      <c r="F69" s="59">
        <v>1202.6</v>
      </c>
      <c r="G69" s="36">
        <f>SUM(F69/C69)</f>
        <v>0.666518871584548</v>
      </c>
    </row>
    <row r="70" spans="1:7" ht="12.75">
      <c r="A70" s="57" t="s">
        <v>94</v>
      </c>
      <c r="B70" s="54">
        <v>1105</v>
      </c>
      <c r="C70" s="19">
        <v>300</v>
      </c>
      <c r="D70" s="55"/>
      <c r="E70" s="56"/>
      <c r="F70" s="22">
        <v>225</v>
      </c>
      <c r="G70" s="36">
        <f>SUM(F70/C70)</f>
        <v>0.75</v>
      </c>
    </row>
    <row r="71" spans="1:7" ht="12.75">
      <c r="A71" s="57" t="s">
        <v>95</v>
      </c>
      <c r="B71" s="62">
        <v>1200</v>
      </c>
      <c r="C71" s="51">
        <v>2958</v>
      </c>
      <c r="D71" s="18"/>
      <c r="E71" s="21"/>
      <c r="F71" s="52">
        <v>1846.5</v>
      </c>
      <c r="G71" s="36">
        <f>SUM(F71/C71)</f>
        <v>0.6242393509127789</v>
      </c>
    </row>
    <row r="72" spans="1:7" ht="12.75">
      <c r="A72" s="52"/>
      <c r="B72" s="52"/>
      <c r="C72" s="22">
        <f>SUM(C51:C71)</f>
        <v>74886.5</v>
      </c>
      <c r="D72" s="22"/>
      <c r="E72" s="22"/>
      <c r="F72" s="22">
        <f>SUM(F51:F71)</f>
        <v>28481</v>
      </c>
      <c r="G72" s="63">
        <f>SUM(F72/C72)</f>
        <v>0.3803222209610544</v>
      </c>
    </row>
    <row r="73" spans="1:7" ht="12.75">
      <c r="A73" s="64"/>
      <c r="B73" s="64"/>
      <c r="C73" s="65"/>
      <c r="D73" s="40"/>
      <c r="E73" s="40"/>
      <c r="F73" s="40"/>
      <c r="G73" s="66"/>
    </row>
    <row r="74" spans="5:7" ht="12.75">
      <c r="E74" s="64"/>
      <c r="F74" s="64"/>
      <c r="G74" s="64"/>
    </row>
    <row r="75" spans="5:7" ht="12.75">
      <c r="E75" s="64"/>
      <c r="F75" s="64"/>
      <c r="G75" s="64"/>
    </row>
    <row r="76" spans="5:7" ht="12.75">
      <c r="E76" s="64"/>
      <c r="F76" s="64"/>
      <c r="G76" s="64"/>
    </row>
    <row r="77" spans="5:7" ht="12.75">
      <c r="E77" s="64"/>
      <c r="F77" s="64"/>
      <c r="G77" s="64"/>
    </row>
    <row r="78" spans="5:7" ht="12.75">
      <c r="E78" s="64"/>
      <c r="F78" s="64"/>
      <c r="G78" s="64"/>
    </row>
    <row r="79" spans="5:7" ht="12.75">
      <c r="E79" s="64"/>
      <c r="F79" s="64"/>
      <c r="G79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2011-10-13T13:06:26Z</cp:lastPrinted>
  <dcterms:created xsi:type="dcterms:W3CDTF">1996-10-08T23:32:33Z</dcterms:created>
  <dcterms:modified xsi:type="dcterms:W3CDTF">2012-07-25T19:05:04Z</dcterms:modified>
  <cp:category/>
  <cp:version/>
  <cp:contentType/>
  <cp:contentStatus/>
</cp:coreProperties>
</file>